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13_ncr:1_{03302679-A214-4FDF-A8BF-1BB67B22AFD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Genelec" sheetId="1" r:id="rId1"/>
  </sheets>
  <definedNames>
    <definedName name="_xlnm.Print_Titles" localSheetId="0">Genelec!$7:$10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6" i="1" l="1"/>
  <c r="E155" i="1"/>
  <c r="E154" i="1"/>
  <c r="E116" i="1"/>
  <c r="E104" i="1" l="1"/>
  <c r="E110" i="1" l="1"/>
  <c r="E109" i="1"/>
  <c r="E149" i="1"/>
  <c r="E148" i="1"/>
  <c r="E147" i="1"/>
  <c r="E146" i="1"/>
  <c r="E142" i="1"/>
  <c r="E139" i="1"/>
  <c r="E138" i="1"/>
  <c r="E128" i="1"/>
  <c r="E127" i="1"/>
  <c r="E124" i="1"/>
  <c r="E123" i="1"/>
  <c r="E108" i="1" l="1"/>
  <c r="E96" i="1" l="1"/>
  <c r="E95" i="1"/>
  <c r="E94" i="1"/>
  <c r="E93" i="1"/>
  <c r="E89" i="1"/>
  <c r="E84" i="1"/>
  <c r="E83" i="1"/>
  <c r="E68" i="1"/>
  <c r="E65" i="1"/>
  <c r="E64" i="1"/>
  <c r="E62" i="1"/>
  <c r="E61" i="1"/>
  <c r="E60" i="1"/>
  <c r="E58" i="1"/>
  <c r="E57" i="1"/>
  <c r="E56" i="1"/>
  <c r="E54" i="1"/>
  <c r="E53" i="1"/>
  <c r="E52" i="1"/>
  <c r="E25" i="1" l="1"/>
  <c r="E24" i="1"/>
  <c r="E22" i="1"/>
  <c r="E21" i="1"/>
  <c r="E19" i="1"/>
  <c r="E18" i="1"/>
  <c r="E16" i="1"/>
  <c r="E15" i="1"/>
  <c r="E13" i="1"/>
  <c r="E91" i="1"/>
  <c r="E82" i="1"/>
  <c r="E81" i="1"/>
  <c r="E41" i="1"/>
  <c r="E40" i="1"/>
  <c r="E38" i="1"/>
  <c r="E37" i="1"/>
  <c r="E160" i="1"/>
  <c r="E159" i="1"/>
  <c r="E153" i="1"/>
  <c r="E152" i="1"/>
  <c r="E151" i="1"/>
  <c r="E150" i="1"/>
  <c r="E27" i="1"/>
  <c r="E88" i="1"/>
  <c r="E87" i="1"/>
  <c r="E80" i="1"/>
  <c r="E35" i="1"/>
  <c r="E34" i="1"/>
  <c r="E32" i="1"/>
  <c r="E31" i="1"/>
  <c r="E12" i="1"/>
  <c r="E43" i="1"/>
  <c r="E141" i="1"/>
  <c r="E140" i="1"/>
  <c r="E143" i="1"/>
  <c r="E106" i="1"/>
  <c r="E44" i="1"/>
  <c r="E171" i="1"/>
  <c r="E170" i="1"/>
  <c r="E107" i="1"/>
  <c r="E137" i="1"/>
  <c r="E136" i="1"/>
  <c r="E135" i="1"/>
  <c r="E126" i="1"/>
  <c r="E125" i="1"/>
  <c r="E122" i="1"/>
  <c r="E121" i="1"/>
  <c r="E120" i="1"/>
  <c r="E119" i="1"/>
  <c r="E105" i="1"/>
  <c r="E103" i="1"/>
  <c r="E102" i="1"/>
  <c r="E101" i="1"/>
  <c r="E100" i="1"/>
  <c r="E99" i="1"/>
  <c r="E115" i="1"/>
  <c r="E114" i="1"/>
  <c r="E113" i="1"/>
  <c r="E117" i="1"/>
  <c r="E177" i="1"/>
  <c r="E178" i="1"/>
  <c r="E29" i="1"/>
  <c r="E28" i="1"/>
  <c r="E176" i="1"/>
  <c r="E167" i="1"/>
  <c r="E26" i="1"/>
  <c r="E175" i="1"/>
  <c r="E166" i="1"/>
  <c r="E165" i="1"/>
  <c r="E174" i="1"/>
  <c r="E164" i="1"/>
  <c r="E134" i="1"/>
  <c r="E133" i="1"/>
  <c r="E163" i="1"/>
  <c r="E132" i="1"/>
  <c r="E131" i="1"/>
</calcChain>
</file>

<file path=xl/sharedStrings.xml><?xml version="1.0" encoding="utf-8"?>
<sst xmlns="http://schemas.openxmlformats.org/spreadsheetml/2006/main" count="280" uniqueCount="256">
  <si>
    <t>ARTIKEL</t>
  </si>
  <si>
    <t>Draagtas 2x 8020</t>
  </si>
  <si>
    <t>Draagtas 2x 8030</t>
  </si>
  <si>
    <t>Draagtas 2x 8040</t>
  </si>
  <si>
    <t>8040-450B</t>
  </si>
  <si>
    <t>Draagtas 1x 8050</t>
  </si>
  <si>
    <t>7000-415</t>
  </si>
  <si>
    <t>RJ11 remote power/overload LED</t>
  </si>
  <si>
    <t>Flushmount 8040A</t>
  </si>
  <si>
    <t>Actieve subwoofer (multichannel met 8020; Stereo met 8020 &amp; 8030)</t>
  </si>
  <si>
    <t>8050-450B</t>
  </si>
  <si>
    <t>Flushmount 8050A</t>
  </si>
  <si>
    <t>8000-430</t>
  </si>
  <si>
    <t>Carrying strap voor 1 monitor</t>
  </si>
  <si>
    <t>020 697 21 21</t>
  </si>
  <si>
    <t>inclusief</t>
  </si>
  <si>
    <t>btw</t>
  </si>
  <si>
    <t>€</t>
  </si>
  <si>
    <t>Omschrijving</t>
  </si>
  <si>
    <t>8000-425B</t>
  </si>
  <si>
    <t>Muurbeugel 1032</t>
  </si>
  <si>
    <t>1032-460B</t>
  </si>
  <si>
    <t>8000-402W</t>
  </si>
  <si>
    <t>8000-402B</t>
  </si>
  <si>
    <t>8000-412B</t>
  </si>
  <si>
    <t>8000-403</t>
  </si>
  <si>
    <t>8000-406</t>
  </si>
  <si>
    <t>8040-408</t>
  </si>
  <si>
    <t>8030-408</t>
  </si>
  <si>
    <t>8020-408</t>
  </si>
  <si>
    <t>8000-400</t>
  </si>
  <si>
    <t>8000-409B</t>
  </si>
  <si>
    <t>8010-408</t>
  </si>
  <si>
    <t xml:space="preserve">Deze prijslijst is met de grootste zorgvuldigheid en nauwkeurigheid samengesteld. </t>
  </si>
  <si>
    <t>Eventuele typefouten en prijswijzigingen voorbehouden.</t>
  </si>
  <si>
    <t>8000-437B</t>
  </si>
  <si>
    <t>8260-415B</t>
  </si>
  <si>
    <t>8260-450B</t>
  </si>
  <si>
    <t>Statiefplaat 8260</t>
  </si>
  <si>
    <t>8010-320B</t>
  </si>
  <si>
    <t>8010-320W</t>
  </si>
  <si>
    <t>8020-320B</t>
  </si>
  <si>
    <t>8260-470B</t>
  </si>
  <si>
    <t xml:space="preserve">Behuizingskit (flush mount) 8260A; voor wandinbouw. </t>
  </si>
  <si>
    <t>8020-320W</t>
  </si>
  <si>
    <t>8040BPM</t>
  </si>
  <si>
    <t>8050BPM</t>
  </si>
  <si>
    <t>8000-422B</t>
  </si>
  <si>
    <t>8000-422W</t>
  </si>
  <si>
    <t>9000AP</t>
  </si>
  <si>
    <t>1510-303B</t>
  </si>
  <si>
    <t>1510-303W</t>
  </si>
  <si>
    <t>8010APM</t>
  </si>
  <si>
    <t>1237APM</t>
  </si>
  <si>
    <t>1238APM</t>
  </si>
  <si>
    <t xml:space="preserve">Muurbeugel voor 6010 en 8010; zwart </t>
  </si>
  <si>
    <t>Muurbeugel voor 6010 en 8010; wit</t>
  </si>
  <si>
    <t>Draagtas 2x 6010 of 2x 8010</t>
  </si>
  <si>
    <t>Statiefplaat 6010 en 8010; wit of zwart.</t>
  </si>
  <si>
    <t>Tafelstatief (L-vorm) voor 6010 en 8010; zwart</t>
  </si>
  <si>
    <t>Tafelstatief (L-vorm) voor 6010 en 8010; wit</t>
  </si>
  <si>
    <t>Kabel (Power en AES/EBU) 100 meter; zwart</t>
  </si>
  <si>
    <t>Kabel (Power en AES/EBU) 100 meter; wit</t>
  </si>
  <si>
    <t>8320APM</t>
  </si>
  <si>
    <t>8320AWM</t>
  </si>
  <si>
    <t>8330APM</t>
  </si>
  <si>
    <t>8330AWM</t>
  </si>
  <si>
    <t>7350APM</t>
  </si>
  <si>
    <t>8300-601</t>
  </si>
  <si>
    <t>8020-423</t>
  </si>
  <si>
    <t>7040A</t>
  </si>
  <si>
    <t>Actieve subwoofer voor de 8010/8020</t>
  </si>
  <si>
    <t>8051-408</t>
  </si>
  <si>
    <t>8000-442B</t>
  </si>
  <si>
    <t>8000-442W</t>
  </si>
  <si>
    <t>8000-444B</t>
  </si>
  <si>
    <t>8000-444W</t>
  </si>
  <si>
    <t>8000-446B</t>
  </si>
  <si>
    <t>Truss mount; instelbaar 355-505 mm</t>
  </si>
  <si>
    <t>8000-416B</t>
  </si>
  <si>
    <t>Truss mount; kort</t>
  </si>
  <si>
    <t>VESA adapter 8000 series</t>
  </si>
  <si>
    <t xml:space="preserve">De artikelen in het rood zijn nieuw in het pakket. </t>
  </si>
  <si>
    <t>Artikel referenties in rood = nieuw product of gewijzigd</t>
  </si>
  <si>
    <t>8351AP</t>
  </si>
  <si>
    <t>8351AW</t>
  </si>
  <si>
    <t>8340APM</t>
  </si>
  <si>
    <t>8340AWM</t>
  </si>
  <si>
    <t>8350APM</t>
  </si>
  <si>
    <t>8350AWM</t>
  </si>
  <si>
    <t>SAM Compacte 2-weg actieve 4" monitor XLR en AES/EBU; wit</t>
  </si>
  <si>
    <t>SAM Compacte 2-weg actieve 5" monitor XLR en AES/EBU; wit</t>
  </si>
  <si>
    <t>SAM Compacte 2-weg actieve 6,5" monitor XLR en AES/EBU; wit</t>
  </si>
  <si>
    <t>SAM Compacte 2-weg actieve 8" monitor XLR en AES/EBU; wit</t>
  </si>
  <si>
    <t>7360APM</t>
  </si>
  <si>
    <t>SAM Actieve 8" subwoofer</t>
  </si>
  <si>
    <t>SAM Actieve 10" subwoofer</t>
  </si>
  <si>
    <t>7370APM</t>
  </si>
  <si>
    <t>SAM Actieve 12" subwoofer</t>
  </si>
  <si>
    <t>9310AM</t>
  </si>
  <si>
    <t>9301A</t>
  </si>
  <si>
    <t>AES/EBU multichannel interface</t>
  </si>
  <si>
    <t>1238DFM</t>
  </si>
  <si>
    <t>p.o.a.</t>
  </si>
  <si>
    <t>8260AWM</t>
  </si>
  <si>
    <t>8260APM</t>
  </si>
  <si>
    <t>8050-423</t>
  </si>
  <si>
    <t>8030-423</t>
  </si>
  <si>
    <t>8430APM</t>
  </si>
  <si>
    <t>8020DPM</t>
  </si>
  <si>
    <t>8030CP</t>
  </si>
  <si>
    <t>Compacte 2-weg actieve monitor; wit</t>
  </si>
  <si>
    <t>8010AWM</t>
  </si>
  <si>
    <t>8020DWM</t>
  </si>
  <si>
    <t>8030CW</t>
  </si>
  <si>
    <t xml:space="preserve">8040BWM </t>
  </si>
  <si>
    <t>8050BWM</t>
  </si>
  <si>
    <t>1032CPM</t>
  </si>
  <si>
    <t>SAM Bi-amp actieve monitor</t>
  </si>
  <si>
    <t>1032-450B</t>
  </si>
  <si>
    <t>8040-420</t>
  </si>
  <si>
    <t>Audio-Technica Benelux B.V.</t>
  </si>
  <si>
    <t>sales@audio-technica.nl</t>
  </si>
  <si>
    <t>https://distribution.audio-technica.eu/nl/</t>
  </si>
  <si>
    <t>https://eu.audio-technica.com/</t>
  </si>
  <si>
    <t>2-weg actieve monitor; wit</t>
  </si>
  <si>
    <t>7050CPM</t>
  </si>
  <si>
    <t>Compacte 2-weg actieve monitor; donker grijs</t>
  </si>
  <si>
    <t>2-weg actieve monitor; donker grijs</t>
  </si>
  <si>
    <t>SAM Compacte 2-weg actieve 4" monitor XLR en AES/EBU; donker grijs</t>
  </si>
  <si>
    <t>SAM Compacte 2-weg actieve 5" monitor XLR en AES/EBU; donker grijs</t>
  </si>
  <si>
    <t>SAM Compacte 2-weg actieve 6,5" monitor XLR en AES/EBU; donker grijs</t>
  </si>
  <si>
    <t>SAM Compacte 2-weg actieve 8" monitor XLR en AES/EBU; donker grijs</t>
  </si>
  <si>
    <t>S360AP</t>
  </si>
  <si>
    <t>SAM 2-weg monitor system; "producer" finish</t>
  </si>
  <si>
    <t>S360AW</t>
  </si>
  <si>
    <t>SAM 2-weg monitor system; wit</t>
  </si>
  <si>
    <t>iP Studio Monitors</t>
  </si>
  <si>
    <t>SAM compacte 2 weg actieve iP monitor</t>
  </si>
  <si>
    <t>SAM Coaxial Studio Monitors</t>
  </si>
  <si>
    <t>8331AP</t>
  </si>
  <si>
    <t>8331AW</t>
  </si>
  <si>
    <t>8331AM</t>
  </si>
  <si>
    <t>8341AP</t>
  </si>
  <si>
    <t>8341AW</t>
  </si>
  <si>
    <t>8341AM</t>
  </si>
  <si>
    <t>8351AM</t>
  </si>
  <si>
    <t>SAM 3-weg actieve coaxial monitor; donker grijs</t>
  </si>
  <si>
    <t>SAM 3-weg actieve coaxial monitor; wit</t>
  </si>
  <si>
    <t>SAM 3-weg actieve coaxial monitor; zwart</t>
  </si>
  <si>
    <t>SAM Master Studio Monitors</t>
  </si>
  <si>
    <t>SAM Compact Studio Monitors</t>
  </si>
  <si>
    <t>Classic Studio Monitors and Subwoofers</t>
  </si>
  <si>
    <t>1238ACPM-VL</t>
  </si>
  <si>
    <t>1234APM</t>
  </si>
  <si>
    <t>1234AC</t>
  </si>
  <si>
    <t>1236AP</t>
  </si>
  <si>
    <t>SAM 3-weg main monitor system</t>
  </si>
  <si>
    <t>SAM centre channel 3-weg main monitor system</t>
  </si>
  <si>
    <t>SAM 3-weg monitor system</t>
  </si>
  <si>
    <t>SAM 3-weg monitor system met RAM-L</t>
  </si>
  <si>
    <t xml:space="preserve">SAM 3-weg monitor system   </t>
  </si>
  <si>
    <t>SAM centre channel 3-weg monitor system</t>
  </si>
  <si>
    <t>SAM Studio Subwoofer Systems</t>
  </si>
  <si>
    <t>7380AP</t>
  </si>
  <si>
    <t>SAM Actieve 15" subwoofer</t>
  </si>
  <si>
    <t>7382AP</t>
  </si>
  <si>
    <t>SAM Actieve 3x 18" subwoofer</t>
  </si>
  <si>
    <t>GLM Packages and Accessories</t>
  </si>
  <si>
    <t>GLM Monitor Manager User Kit</t>
  </si>
  <si>
    <t>9101AM</t>
  </si>
  <si>
    <t>9000AW</t>
  </si>
  <si>
    <t>9000AM</t>
  </si>
  <si>
    <t>9001AP</t>
  </si>
  <si>
    <t>Rotary volume control met 2m kabel en 3,5mm connector</t>
  </si>
  <si>
    <t>Draadloze volume control</t>
  </si>
  <si>
    <t>Stereo volume control met 1m kabel en 3,5 mm male/female connectoren; donker grijs</t>
  </si>
  <si>
    <t>Stereo volume control met 1m kabel en 3,5 mm male/female connectoren; wit</t>
  </si>
  <si>
    <t>Stereo volume control met 1m kabel en 3,5 mm male/female connectoren; zwart</t>
  </si>
  <si>
    <t>Mono volume control met 1m kabel en XLR male/female connectoren; donker grijs</t>
  </si>
  <si>
    <t>Statieven</t>
  </si>
  <si>
    <t>Vloerstatief  voor de 6010, 8010, 8x20, 8x3x, 8x40 en 8x5x. Alleen in combinatie met statiefplaat</t>
  </si>
  <si>
    <t>Vloerstatief "Genelec design" voor 8x3x, 8x40 en 8x5x</t>
  </si>
  <si>
    <t>Vloerstatief "Genelec design" voor 8x5x en 8260. Alleen in combinatie met statiefplaat.</t>
  </si>
  <si>
    <t>Statiefplaat 8x20</t>
  </si>
  <si>
    <t>Statiefplaat 8x3x</t>
  </si>
  <si>
    <t>Statiefplaat 8x4x</t>
  </si>
  <si>
    <t>Statiefplaat 8x5x</t>
  </si>
  <si>
    <t>8000-438</t>
  </si>
  <si>
    <t>Statiefplaat 1032</t>
  </si>
  <si>
    <t>Adapterplaat voor design floor stand met Genelec 8351</t>
  </si>
  <si>
    <t>Vloerstatief voor 6010, 8010, 8x20 en 8x3x</t>
  </si>
  <si>
    <t>Tafelstatief (L-vorm) voor 8x20; wit</t>
  </si>
  <si>
    <t>Tafelstatief (L-vorm) voor 8x20; zwart</t>
  </si>
  <si>
    <t>8000-323B</t>
  </si>
  <si>
    <t>8000-323W</t>
  </si>
  <si>
    <t>Tafelstatief voor 6010, 8010, 8x20, 8x3x en 8x40</t>
  </si>
  <si>
    <t>Tafelstatief; vaste installatie voor 6010, 8010, 8x20 en 8x3x</t>
  </si>
  <si>
    <t>8000-325B</t>
  </si>
  <si>
    <t>8000-325W</t>
  </si>
  <si>
    <t>Muurbeugel 8020 en 8030; zwart</t>
  </si>
  <si>
    <t>Muurbeugel 8x20, 8x3x, 8x40 en 8x50; zwart</t>
  </si>
  <si>
    <t>Muurbeugel 8x20, 8x3x, 8x40 en 8x50; wit</t>
  </si>
  <si>
    <t>8000-420B</t>
  </si>
  <si>
    <t>8000-420W</t>
  </si>
  <si>
    <t>Muurbeugel x010, G1, G2, 4020 en 8x20; zwart</t>
  </si>
  <si>
    <t>Muurbeugel x010, G1, G2, 4020 en 8x20; wit</t>
  </si>
  <si>
    <t>Muurbeugel x010, 8x20 en 8x3x; zwart</t>
  </si>
  <si>
    <t>Muurbeugel x010, 8x20 en 8x3x; wit</t>
  </si>
  <si>
    <t>8000-424B</t>
  </si>
  <si>
    <t>Muurbeugel 8x5x en 8260A</t>
  </si>
  <si>
    <t>Muurbeugels</t>
  </si>
  <si>
    <t>Plafondbeugels</t>
  </si>
  <si>
    <t>8000-202B</t>
  </si>
  <si>
    <t>Plafondbeugel x010, G1, G2, 4020 en 8x20; zwart</t>
  </si>
  <si>
    <t>Plafondbeugel x010, G1, G2, 4020 en 8x20; wit</t>
  </si>
  <si>
    <t>8000-202W</t>
  </si>
  <si>
    <t>8000-436B</t>
  </si>
  <si>
    <t>8000-436W</t>
  </si>
  <si>
    <t xml:space="preserve">Korte plafondbeugel 250 mm; zwart </t>
  </si>
  <si>
    <t>Korte plafondbeugel 250 mm; wit</t>
  </si>
  <si>
    <t>Plafond beugel; instelbaar 400-600 mm; zwart</t>
  </si>
  <si>
    <t>plafond beugel; instelbaar 400-600 mm; wit</t>
  </si>
  <si>
    <t>Plafond beugel; instelbaar 700-1200 mm; zwart</t>
  </si>
  <si>
    <t>Plafond beugel; instelbaar 700-1200 mm; wit</t>
  </si>
  <si>
    <t>Truss mount</t>
  </si>
  <si>
    <t>Tafelstatief (L-vorm) voor 8x3x; zwart</t>
  </si>
  <si>
    <t>Tafelstatief (L-vorm) voor 8x3x; wit</t>
  </si>
  <si>
    <t>Tafelstatief (L-vorm) voor 8x4x en 8x5x; zwart</t>
  </si>
  <si>
    <t>Tafelstatief (L-vorm) voor 8x4x en 8x5x; wit</t>
  </si>
  <si>
    <t>Statief en adapterplaten</t>
  </si>
  <si>
    <t>8000-452B</t>
  </si>
  <si>
    <t>8000-454B</t>
  </si>
  <si>
    <t>Adapterplaat 8330A (8320A)</t>
  </si>
  <si>
    <t>T-adapterplaat 8330A (8320A)</t>
  </si>
  <si>
    <t>Tassen</t>
  </si>
  <si>
    <t>8010-424</t>
  </si>
  <si>
    <t>Kabels</t>
  </si>
  <si>
    <t>8010-410B</t>
  </si>
  <si>
    <t>8010-410W</t>
  </si>
  <si>
    <t>4000-410B</t>
  </si>
  <si>
    <t>4000-410W</t>
  </si>
  <si>
    <t xml:space="preserve">Eenvoudige muurbeugel voor 8x3x; zwart </t>
  </si>
  <si>
    <t>Eenvoudige muurbeugel voor 8x3x; wit</t>
  </si>
  <si>
    <t>Overige accessoires</t>
  </si>
  <si>
    <t>Maart</t>
  </si>
  <si>
    <t>S360-408B</t>
  </si>
  <si>
    <t>Statiefplaat S360; zwart</t>
  </si>
  <si>
    <t>S360-415B</t>
  </si>
  <si>
    <t>Vloerstatief "Genelec design" voor S360; zwart</t>
  </si>
  <si>
    <t>S360-465B</t>
  </si>
  <si>
    <t>Plafond plaat voor montage beugel S360; zwart</t>
  </si>
  <si>
    <t>S360-450B</t>
  </si>
  <si>
    <t>Side-Side montage beugel S360; zwart</t>
  </si>
  <si>
    <t>S360-424B</t>
  </si>
  <si>
    <t>Top bottom montage beugel S360; zwart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</si>
</sst>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indexed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7"/>
    <xf numFmtId="0" fontId="14" fillId="22" borderId="7"/>
    <xf numFmtId="0" fontId="5" fillId="23" borderId="8"/>
    <xf numFmtId="0" fontId="5" fillId="23" borderId="8">
      <alignment horizontal="right"/>
    </xf>
    <xf numFmtId="0" fontId="15" fillId="24" borderId="0" applyNumberFormat="0" applyBorder="0" applyAlignment="0" applyProtection="0"/>
    <xf numFmtId="0" fontId="4" fillId="25" borderId="7" applyNumberFormat="0" applyFont="0" applyAlignment="0" applyProtection="0"/>
    <xf numFmtId="0" fontId="16" fillId="3" borderId="0" applyNumberFormat="0" applyBorder="0" applyAlignment="0" applyProtection="0"/>
    <xf numFmtId="0" fontId="17" fillId="26" borderId="8"/>
    <xf numFmtId="0" fontId="17" fillId="26" borderId="8"/>
    <xf numFmtId="0" fontId="17" fillId="27" borderId="8"/>
    <xf numFmtId="0" fontId="17" fillId="28" borderId="8"/>
    <xf numFmtId="0" fontId="17" fillId="20" borderId="9"/>
    <xf numFmtId="0" fontId="17" fillId="21" borderId="9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0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/>
    <xf numFmtId="4" fontId="26" fillId="0" borderId="0" xfId="0" applyNumberFormat="1" applyFont="1"/>
    <xf numFmtId="0" fontId="28" fillId="0" borderId="0" xfId="0" applyFont="1"/>
    <xf numFmtId="0" fontId="25" fillId="0" borderId="0" xfId="0" applyFont="1" applyFill="1"/>
    <xf numFmtId="0" fontId="26" fillId="0" borderId="0" xfId="0" applyFont="1"/>
    <xf numFmtId="0" fontId="25" fillId="0" borderId="0" xfId="0" applyFont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9" fillId="0" borderId="0" xfId="29" applyFont="1" applyAlignment="1" applyProtection="1">
      <alignment horizontal="right" vertical="center"/>
    </xf>
    <xf numFmtId="0" fontId="29" fillId="0" borderId="0" xfId="29" applyFont="1" applyBorder="1" applyAlignment="1" applyProtection="1">
      <alignment horizontal="righ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17" fontId="27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1" fontId="27" fillId="0" borderId="11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2" fontId="27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4" fontId="23" fillId="29" borderId="0" xfId="0" applyNumberFormat="1" applyFont="1" applyFill="1" applyAlignment="1">
      <alignment vertical="center"/>
    </xf>
    <xf numFmtId="0" fontId="30" fillId="29" borderId="0" xfId="0" applyNumberFormat="1" applyFont="1" applyFill="1" applyBorder="1" applyAlignment="1">
      <alignment horizontal="left" vertical="center"/>
    </xf>
    <xf numFmtId="0" fontId="31" fillId="29" borderId="0" xfId="0" applyNumberFormat="1" applyFont="1" applyFill="1" applyBorder="1" applyAlignment="1">
      <alignment vertical="center"/>
    </xf>
    <xf numFmtId="4" fontId="30" fillId="29" borderId="0" xfId="0" applyNumberFormat="1" applyFont="1" applyFill="1" applyAlignment="1">
      <alignment vertical="center"/>
    </xf>
    <xf numFmtId="2" fontId="30" fillId="29" borderId="0" xfId="0" applyNumberFormat="1" applyFont="1" applyFill="1" applyAlignment="1">
      <alignment horizontal="center" vertical="center"/>
    </xf>
    <xf numFmtId="0" fontId="25" fillId="29" borderId="0" xfId="0" applyFont="1" applyFill="1" applyAlignment="1">
      <alignment vertical="center"/>
    </xf>
    <xf numFmtId="0" fontId="31" fillId="29" borderId="0" xfId="0" applyFont="1" applyFill="1" applyAlignment="1">
      <alignment vertical="center"/>
    </xf>
    <xf numFmtId="0" fontId="30" fillId="29" borderId="0" xfId="0" applyFont="1" applyFill="1" applyAlignment="1">
      <alignment vertical="center"/>
    </xf>
    <xf numFmtId="0" fontId="27" fillId="0" borderId="0" xfId="0" applyFont="1" applyAlignment="1">
      <alignment horizontal="right" vertical="center"/>
    </xf>
    <xf numFmtId="0" fontId="27" fillId="29" borderId="0" xfId="0" applyFont="1" applyFill="1" applyAlignment="1">
      <alignment vertical="center"/>
    </xf>
    <xf numFmtId="0" fontId="32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1" fillId="0" borderId="0" xfId="0" applyFont="1" applyFill="1" applyAlignment="1">
      <alignment vertical="center"/>
    </xf>
    <xf numFmtId="0" fontId="29" fillId="0" borderId="0" xfId="29" applyFont="1" applyBorder="1" applyAlignment="1" applyProtection="1">
      <alignment horizontal="righ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l1" xfId="35" xr:uid="{00000000-0005-0000-0000-000022000000}"/>
    <cellStyle name="l2" xfId="36" xr:uid="{00000000-0005-0000-0000-000023000000}"/>
    <cellStyle name="labelleft" xfId="37" xr:uid="{00000000-0005-0000-0000-000024000000}"/>
    <cellStyle name="labelright" xfId="38" xr:uid="{00000000-0005-0000-0000-000025000000}"/>
    <cellStyle name="Neutraal" xfId="39" builtinId="28" customBuiltin="1"/>
    <cellStyle name="Notitie" xfId="40" builtinId="10" customBuiltin="1"/>
    <cellStyle name="Ongeldig" xfId="41" builtinId="27" customBuiltin="1"/>
    <cellStyle name="Standaard" xfId="0" builtinId="0"/>
    <cellStyle name="sum1" xfId="42" xr:uid="{00000000-0005-0000-0000-00002A000000}"/>
    <cellStyle name="sum2" xfId="43" xr:uid="{00000000-0005-0000-0000-00002B000000}"/>
    <cellStyle name="sum3" xfId="44" xr:uid="{00000000-0005-0000-0000-00002C000000}"/>
    <cellStyle name="sum4" xfId="45" xr:uid="{00000000-0005-0000-0000-00002D000000}"/>
    <cellStyle name="sum5" xfId="46" xr:uid="{00000000-0005-0000-0000-00002E000000}"/>
    <cellStyle name="sum6" xfId="47" xr:uid="{00000000-0005-0000-0000-00002F000000}"/>
    <cellStyle name="Titel" xfId="48" builtinId="15" customBuiltin="1"/>
    <cellStyle name="Totaal" xfId="49" builtinId="25" customBuiltin="1"/>
    <cellStyle name="Uitvoer" xfId="50" builtinId="21" customBuiltin="1"/>
    <cellStyle name="Verklarende tekst" xfId="51" builtinId="53" customBuiltin="1"/>
    <cellStyle name="Waarschuwingsteks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2705100</xdr:colOff>
      <xdr:row>3</xdr:row>
      <xdr:rowOff>114300</xdr:rowOff>
    </xdr:to>
    <xdr:pic>
      <xdr:nvPicPr>
        <xdr:cNvPr id="1061" name="Picture 2" descr="GENE340C">
          <a:extLst>
            <a:ext uri="{FF2B5EF4-FFF2-40B4-BE49-F238E27FC236}">
              <a16:creationId xmlns:a16="http://schemas.microsoft.com/office/drawing/2014/main" id="{0534D742-354C-4639-BC03-FA19F3B7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3838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tribution.audio-technica.eu/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3"/>
  <sheetViews>
    <sheetView showZeros="0" tabSelected="1" workbookViewId="0"/>
  </sheetViews>
  <sheetFormatPr defaultRowHeight="15" x14ac:dyDescent="0.2"/>
  <cols>
    <col min="1" max="1" width="17.7109375" style="6" customWidth="1"/>
    <col min="2" max="2" width="57.7109375" style="6" customWidth="1"/>
    <col min="3" max="3" width="10.7109375" style="44" customWidth="1"/>
    <col min="4" max="4" width="5.7109375" style="6" customWidth="1"/>
    <col min="5" max="5" width="10.7109375" style="28" customWidth="1"/>
    <col min="6" max="6" width="5.85546875" style="6" customWidth="1"/>
    <col min="7" max="16384" width="9.140625" style="6"/>
  </cols>
  <sheetData>
    <row r="1" spans="1:5" x14ac:dyDescent="0.2">
      <c r="C1" s="7"/>
      <c r="E1" s="8" t="s">
        <v>121</v>
      </c>
    </row>
    <row r="2" spans="1:5" x14ac:dyDescent="0.2">
      <c r="C2" s="7"/>
      <c r="E2" s="8" t="s">
        <v>14</v>
      </c>
    </row>
    <row r="3" spans="1:5" x14ac:dyDescent="0.2">
      <c r="C3" s="7"/>
      <c r="E3" s="9" t="s">
        <v>123</v>
      </c>
    </row>
    <row r="4" spans="1:5" x14ac:dyDescent="0.2">
      <c r="B4" s="58" t="s">
        <v>124</v>
      </c>
      <c r="C4" s="58"/>
      <c r="D4" s="58"/>
      <c r="E4" s="58"/>
    </row>
    <row r="5" spans="1:5" ht="15" customHeight="1" x14ac:dyDescent="0.2">
      <c r="A5" s="12" t="s">
        <v>83</v>
      </c>
      <c r="C5" s="58" t="s">
        <v>122</v>
      </c>
      <c r="D5" s="58"/>
      <c r="E5" s="58"/>
    </row>
    <row r="6" spans="1:5" ht="15" customHeight="1" x14ac:dyDescent="0.2">
      <c r="A6" s="12"/>
      <c r="C6" s="10"/>
      <c r="D6" s="10"/>
      <c r="E6" s="10"/>
    </row>
    <row r="7" spans="1:5" x14ac:dyDescent="0.2">
      <c r="C7" s="13"/>
      <c r="E7" s="14" t="s">
        <v>15</v>
      </c>
    </row>
    <row r="8" spans="1:5" x14ac:dyDescent="0.2">
      <c r="C8" s="15" t="s">
        <v>245</v>
      </c>
      <c r="D8" s="16"/>
      <c r="E8" s="17">
        <v>0.21</v>
      </c>
    </row>
    <row r="9" spans="1:5" ht="15.75" thickBot="1" x14ac:dyDescent="0.25">
      <c r="A9" s="18" t="s">
        <v>0</v>
      </c>
      <c r="B9" s="19" t="s">
        <v>18</v>
      </c>
      <c r="C9" s="20">
        <v>2019</v>
      </c>
      <c r="D9" s="21"/>
      <c r="E9" s="22" t="s">
        <v>16</v>
      </c>
    </row>
    <row r="10" spans="1:5" x14ac:dyDescent="0.2">
      <c r="A10" s="23"/>
      <c r="B10" s="23"/>
      <c r="C10" s="24" t="s">
        <v>17</v>
      </c>
      <c r="D10" s="25"/>
      <c r="E10" s="14" t="s">
        <v>17</v>
      </c>
    </row>
    <row r="11" spans="1:5" x14ac:dyDescent="0.2">
      <c r="A11" s="46" t="s">
        <v>152</v>
      </c>
      <c r="B11" s="47"/>
      <c r="C11" s="48"/>
      <c r="D11" s="49"/>
      <c r="E11" s="48"/>
    </row>
    <row r="12" spans="1:5" x14ac:dyDescent="0.2">
      <c r="A12" s="6" t="s">
        <v>52</v>
      </c>
      <c r="B12" s="6" t="s">
        <v>127</v>
      </c>
      <c r="C12" s="30">
        <v>293</v>
      </c>
      <c r="D12" s="25"/>
      <c r="E12" s="28">
        <f>C12*1.21</f>
        <v>354.53</v>
      </c>
    </row>
    <row r="13" spans="1:5" x14ac:dyDescent="0.2">
      <c r="A13" s="6" t="s">
        <v>112</v>
      </c>
      <c r="B13" s="6" t="s">
        <v>111</v>
      </c>
      <c r="C13" s="30">
        <v>310</v>
      </c>
      <c r="D13" s="25"/>
      <c r="E13" s="28">
        <f t="shared" ref="E13:E25" si="0">C13*1.21</f>
        <v>375.09999999999997</v>
      </c>
    </row>
    <row r="14" spans="1:5" x14ac:dyDescent="0.2">
      <c r="C14" s="30"/>
      <c r="D14" s="25"/>
    </row>
    <row r="15" spans="1:5" x14ac:dyDescent="0.2">
      <c r="A15" s="6" t="s">
        <v>109</v>
      </c>
      <c r="B15" s="6" t="s">
        <v>127</v>
      </c>
      <c r="C15" s="31">
        <v>402</v>
      </c>
      <c r="E15" s="28">
        <f t="shared" si="0"/>
        <v>486.41999999999996</v>
      </c>
    </row>
    <row r="16" spans="1:5" x14ac:dyDescent="0.2">
      <c r="A16" s="6" t="s">
        <v>113</v>
      </c>
      <c r="B16" s="6" t="s">
        <v>111</v>
      </c>
      <c r="C16" s="30">
        <v>466</v>
      </c>
      <c r="E16" s="28">
        <f t="shared" si="0"/>
        <v>563.86</v>
      </c>
    </row>
    <row r="17" spans="1:5" x14ac:dyDescent="0.2">
      <c r="C17" s="30"/>
    </row>
    <row r="18" spans="1:5" x14ac:dyDescent="0.2">
      <c r="A18" s="6" t="s">
        <v>110</v>
      </c>
      <c r="B18" s="6" t="s">
        <v>127</v>
      </c>
      <c r="C18" s="30">
        <v>572</v>
      </c>
      <c r="E18" s="28">
        <f t="shared" si="0"/>
        <v>692.12</v>
      </c>
    </row>
    <row r="19" spans="1:5" x14ac:dyDescent="0.2">
      <c r="A19" s="6" t="s">
        <v>114</v>
      </c>
      <c r="B19" s="6" t="s">
        <v>111</v>
      </c>
      <c r="C19" s="30">
        <v>605</v>
      </c>
      <c r="E19" s="28">
        <f t="shared" si="0"/>
        <v>732.05</v>
      </c>
    </row>
    <row r="20" spans="1:5" x14ac:dyDescent="0.2">
      <c r="C20" s="30"/>
    </row>
    <row r="21" spans="1:5" x14ac:dyDescent="0.2">
      <c r="A21" s="6" t="s">
        <v>45</v>
      </c>
      <c r="B21" s="6" t="s">
        <v>128</v>
      </c>
      <c r="C21" s="30">
        <v>860</v>
      </c>
      <c r="E21" s="28">
        <f t="shared" si="0"/>
        <v>1040.5999999999999</v>
      </c>
    </row>
    <row r="22" spans="1:5" x14ac:dyDescent="0.2">
      <c r="A22" s="32" t="s">
        <v>115</v>
      </c>
      <c r="B22" s="6" t="s">
        <v>125</v>
      </c>
      <c r="C22" s="30">
        <v>915</v>
      </c>
      <c r="E22" s="28">
        <f t="shared" si="0"/>
        <v>1107.1499999999999</v>
      </c>
    </row>
    <row r="23" spans="1:5" x14ac:dyDescent="0.2">
      <c r="A23" s="32"/>
      <c r="C23" s="30"/>
    </row>
    <row r="24" spans="1:5" x14ac:dyDescent="0.2">
      <c r="A24" s="6" t="s">
        <v>46</v>
      </c>
      <c r="B24" s="6" t="s">
        <v>128</v>
      </c>
      <c r="C24" s="30">
        <v>1440</v>
      </c>
      <c r="E24" s="28">
        <f t="shared" si="0"/>
        <v>1742.3999999999999</v>
      </c>
    </row>
    <row r="25" spans="1:5" x14ac:dyDescent="0.2">
      <c r="A25" s="32" t="s">
        <v>116</v>
      </c>
      <c r="B25" s="6" t="s">
        <v>125</v>
      </c>
      <c r="C25" s="30">
        <v>1530</v>
      </c>
      <c r="E25" s="28">
        <f t="shared" si="0"/>
        <v>1851.3</v>
      </c>
    </row>
    <row r="26" spans="1:5" x14ac:dyDescent="0.2">
      <c r="C26" s="33"/>
      <c r="E26" s="28">
        <f>C26*1.21</f>
        <v>0</v>
      </c>
    </row>
    <row r="27" spans="1:5" x14ac:dyDescent="0.2">
      <c r="A27" s="32" t="s">
        <v>70</v>
      </c>
      <c r="B27" s="6" t="s">
        <v>71</v>
      </c>
      <c r="C27" s="30">
        <v>695</v>
      </c>
      <c r="E27" s="28">
        <f t="shared" ref="E27:E44" si="1">C27*1.21</f>
        <v>840.94999999999993</v>
      </c>
    </row>
    <row r="28" spans="1:5" ht="30" customHeight="1" x14ac:dyDescent="0.2">
      <c r="A28" s="6" t="s">
        <v>126</v>
      </c>
      <c r="B28" s="11" t="s">
        <v>9</v>
      </c>
      <c r="C28" s="30">
        <v>950</v>
      </c>
      <c r="E28" s="28">
        <f t="shared" si="1"/>
        <v>1149.5</v>
      </c>
    </row>
    <row r="29" spans="1:5" x14ac:dyDescent="0.2">
      <c r="C29" s="33"/>
      <c r="E29" s="28">
        <f t="shared" si="1"/>
        <v>0</v>
      </c>
    </row>
    <row r="30" spans="1:5" x14ac:dyDescent="0.2">
      <c r="A30" s="52" t="s">
        <v>151</v>
      </c>
      <c r="B30" s="51"/>
      <c r="C30" s="52"/>
      <c r="D30" s="51"/>
      <c r="E30" s="48"/>
    </row>
    <row r="31" spans="1:5" ht="30" customHeight="1" x14ac:dyDescent="0.2">
      <c r="A31" s="6" t="s">
        <v>63</v>
      </c>
      <c r="B31" s="11" t="s">
        <v>129</v>
      </c>
      <c r="C31" s="30">
        <v>470</v>
      </c>
      <c r="E31" s="28">
        <f>C31*1.21</f>
        <v>568.69999999999993</v>
      </c>
    </row>
    <row r="32" spans="1:5" x14ac:dyDescent="0.2">
      <c r="A32" s="6" t="s">
        <v>64</v>
      </c>
      <c r="B32" s="6" t="s">
        <v>90</v>
      </c>
      <c r="C32" s="30">
        <v>500</v>
      </c>
      <c r="E32" s="28">
        <f>C32*1.21</f>
        <v>605</v>
      </c>
    </row>
    <row r="33" spans="1:5" x14ac:dyDescent="0.2">
      <c r="C33" s="30"/>
    </row>
    <row r="34" spans="1:5" ht="30" customHeight="1" x14ac:dyDescent="0.2">
      <c r="A34" s="6" t="s">
        <v>65</v>
      </c>
      <c r="B34" s="11" t="s">
        <v>130</v>
      </c>
      <c r="C34" s="30">
        <v>685</v>
      </c>
      <c r="E34" s="28">
        <f>C34*1.21</f>
        <v>828.85</v>
      </c>
    </row>
    <row r="35" spans="1:5" x14ac:dyDescent="0.2">
      <c r="A35" s="6" t="s">
        <v>66</v>
      </c>
      <c r="B35" s="6" t="s">
        <v>91</v>
      </c>
      <c r="C35" s="30">
        <v>725</v>
      </c>
      <c r="E35" s="28">
        <f>C35*1.21</f>
        <v>877.25</v>
      </c>
    </row>
    <row r="36" spans="1:5" x14ac:dyDescent="0.2">
      <c r="B36" s="13"/>
      <c r="C36" s="30"/>
    </row>
    <row r="37" spans="1:5" ht="30" customHeight="1" x14ac:dyDescent="0.2">
      <c r="A37" s="6" t="s">
        <v>86</v>
      </c>
      <c r="B37" s="11" t="s">
        <v>131</v>
      </c>
      <c r="C37" s="30">
        <v>1260</v>
      </c>
      <c r="E37" s="28">
        <f>C37*1.21</f>
        <v>1524.6</v>
      </c>
    </row>
    <row r="38" spans="1:5" x14ac:dyDescent="0.2">
      <c r="A38" s="6" t="s">
        <v>87</v>
      </c>
      <c r="B38" s="6" t="s">
        <v>92</v>
      </c>
      <c r="C38" s="30">
        <v>1330</v>
      </c>
      <c r="E38" s="28">
        <f>C38*1.21</f>
        <v>1609.3</v>
      </c>
    </row>
    <row r="39" spans="1:5" x14ac:dyDescent="0.2">
      <c r="C39" s="30"/>
    </row>
    <row r="40" spans="1:5" ht="30" customHeight="1" x14ac:dyDescent="0.2">
      <c r="A40" s="6" t="s">
        <v>88</v>
      </c>
      <c r="B40" s="11" t="s">
        <v>132</v>
      </c>
      <c r="C40" s="30">
        <v>1770</v>
      </c>
      <c r="E40" s="28">
        <f>C40*1.21</f>
        <v>2141.6999999999998</v>
      </c>
    </row>
    <row r="41" spans="1:5" x14ac:dyDescent="0.2">
      <c r="A41" s="6" t="s">
        <v>89</v>
      </c>
      <c r="B41" s="6" t="s">
        <v>93</v>
      </c>
      <c r="C41" s="30">
        <v>1970</v>
      </c>
      <c r="E41" s="28">
        <f>C41*1.21</f>
        <v>2383.6999999999998</v>
      </c>
    </row>
    <row r="42" spans="1:5" x14ac:dyDescent="0.2">
      <c r="A42" s="34"/>
      <c r="C42" s="30"/>
    </row>
    <row r="43" spans="1:5" x14ac:dyDescent="0.2">
      <c r="A43" s="36" t="s">
        <v>117</v>
      </c>
      <c r="B43" s="6" t="s">
        <v>118</v>
      </c>
      <c r="C43" s="30">
        <v>2000</v>
      </c>
      <c r="E43" s="28">
        <f t="shared" si="1"/>
        <v>2420</v>
      </c>
    </row>
    <row r="44" spans="1:5" x14ac:dyDescent="0.2">
      <c r="C44" s="30"/>
      <c r="E44" s="28">
        <f t="shared" si="1"/>
        <v>0</v>
      </c>
    </row>
    <row r="45" spans="1:5" x14ac:dyDescent="0.2">
      <c r="A45" s="29" t="s">
        <v>133</v>
      </c>
      <c r="B45" s="6" t="s">
        <v>134</v>
      </c>
      <c r="C45" s="53" t="s">
        <v>103</v>
      </c>
    </row>
    <row r="46" spans="1:5" x14ac:dyDescent="0.2">
      <c r="A46" s="29" t="s">
        <v>135</v>
      </c>
      <c r="B46" s="6" t="s">
        <v>136</v>
      </c>
      <c r="C46" s="53" t="s">
        <v>103</v>
      </c>
    </row>
    <row r="48" spans="1:5" x14ac:dyDescent="0.2">
      <c r="A48" s="52" t="s">
        <v>137</v>
      </c>
      <c r="B48" s="50"/>
      <c r="C48" s="54"/>
      <c r="D48" s="50"/>
      <c r="E48" s="45"/>
    </row>
    <row r="49" spans="1:5" x14ac:dyDescent="0.2">
      <c r="A49" s="6" t="s">
        <v>108</v>
      </c>
      <c r="B49" s="6" t="s">
        <v>138</v>
      </c>
      <c r="C49" s="35" t="s">
        <v>103</v>
      </c>
    </row>
    <row r="51" spans="1:5" x14ac:dyDescent="0.2">
      <c r="A51" s="52" t="s">
        <v>139</v>
      </c>
      <c r="B51" s="52"/>
      <c r="C51" s="52"/>
      <c r="D51" s="52"/>
      <c r="E51" s="48"/>
    </row>
    <row r="52" spans="1:5" x14ac:dyDescent="0.25">
      <c r="A52" s="1" t="s">
        <v>140</v>
      </c>
      <c r="B52" s="1" t="s">
        <v>147</v>
      </c>
      <c r="C52" s="2">
        <v>1970</v>
      </c>
      <c r="E52" s="28">
        <f t="shared" ref="E52:E54" si="2">C52*1.21</f>
        <v>2383.6999999999998</v>
      </c>
    </row>
    <row r="53" spans="1:5" x14ac:dyDescent="0.25">
      <c r="A53" s="1" t="s">
        <v>141</v>
      </c>
      <c r="B53" s="1" t="s">
        <v>148</v>
      </c>
      <c r="C53" s="2">
        <v>2085</v>
      </c>
      <c r="E53" s="28">
        <f t="shared" si="2"/>
        <v>2522.85</v>
      </c>
    </row>
    <row r="54" spans="1:5" x14ac:dyDescent="0.25">
      <c r="A54" s="1" t="s">
        <v>142</v>
      </c>
      <c r="B54" s="1" t="s">
        <v>149</v>
      </c>
      <c r="C54" s="2">
        <v>2085</v>
      </c>
      <c r="E54" s="28">
        <f t="shared" si="2"/>
        <v>2522.85</v>
      </c>
    </row>
    <row r="55" spans="1:5" x14ac:dyDescent="0.25">
      <c r="A55" s="1"/>
      <c r="B55" s="55"/>
      <c r="C55" s="5"/>
    </row>
    <row r="56" spans="1:5" x14ac:dyDescent="0.25">
      <c r="A56" s="1" t="s">
        <v>143</v>
      </c>
      <c r="B56" s="1" t="s">
        <v>147</v>
      </c>
      <c r="C56" s="2">
        <v>2485</v>
      </c>
      <c r="E56" s="28">
        <f t="shared" ref="E56:E58" si="3">C56*1.21</f>
        <v>3006.85</v>
      </c>
    </row>
    <row r="57" spans="1:5" x14ac:dyDescent="0.25">
      <c r="A57" s="1" t="s">
        <v>144</v>
      </c>
      <c r="B57" s="1" t="s">
        <v>148</v>
      </c>
      <c r="C57" s="2">
        <v>2635</v>
      </c>
      <c r="E57" s="28">
        <f t="shared" si="3"/>
        <v>3188.35</v>
      </c>
    </row>
    <row r="58" spans="1:5" x14ac:dyDescent="0.25">
      <c r="A58" s="1" t="s">
        <v>145</v>
      </c>
      <c r="B58" s="1" t="s">
        <v>149</v>
      </c>
      <c r="C58" s="2">
        <v>2635</v>
      </c>
      <c r="E58" s="28">
        <f t="shared" si="3"/>
        <v>3188.35</v>
      </c>
    </row>
    <row r="59" spans="1:5" x14ac:dyDescent="0.25">
      <c r="A59" s="1"/>
      <c r="B59" s="55"/>
      <c r="C59" s="56"/>
    </row>
    <row r="60" spans="1:5" x14ac:dyDescent="0.25">
      <c r="A60" s="1" t="s">
        <v>84</v>
      </c>
      <c r="B60" s="1" t="s">
        <v>147</v>
      </c>
      <c r="C60" s="2">
        <v>2950</v>
      </c>
      <c r="E60" s="28">
        <f t="shared" ref="E60:E62" si="4">C60*1.21</f>
        <v>3569.5</v>
      </c>
    </row>
    <row r="61" spans="1:5" x14ac:dyDescent="0.25">
      <c r="A61" s="1" t="s">
        <v>85</v>
      </c>
      <c r="B61" s="1" t="s">
        <v>148</v>
      </c>
      <c r="C61" s="2">
        <v>3090</v>
      </c>
      <c r="E61" s="28">
        <f t="shared" si="4"/>
        <v>3738.9</v>
      </c>
    </row>
    <row r="62" spans="1:5" x14ac:dyDescent="0.25">
      <c r="A62" s="1" t="s">
        <v>146</v>
      </c>
      <c r="B62" s="1" t="s">
        <v>149</v>
      </c>
      <c r="C62" s="2">
        <v>3090</v>
      </c>
      <c r="E62" s="28">
        <f t="shared" si="4"/>
        <v>3738.9</v>
      </c>
    </row>
    <row r="63" spans="1:5" x14ac:dyDescent="0.25">
      <c r="A63" s="1"/>
      <c r="B63" s="1"/>
      <c r="C63" s="56"/>
    </row>
    <row r="64" spans="1:5" x14ac:dyDescent="0.25">
      <c r="A64" s="4" t="s">
        <v>105</v>
      </c>
      <c r="B64" s="4" t="s">
        <v>147</v>
      </c>
      <c r="C64" s="2">
        <v>3575</v>
      </c>
      <c r="E64" s="28">
        <f t="shared" ref="E64:E65" si="5">C64*1.21</f>
        <v>4325.75</v>
      </c>
    </row>
    <row r="65" spans="1:5" x14ac:dyDescent="0.25">
      <c r="A65" s="4" t="s">
        <v>104</v>
      </c>
      <c r="B65" s="4" t="s">
        <v>148</v>
      </c>
      <c r="C65" s="2">
        <v>4150</v>
      </c>
      <c r="E65" s="28">
        <f t="shared" si="5"/>
        <v>5021.5</v>
      </c>
    </row>
    <row r="67" spans="1:5" x14ac:dyDescent="0.2">
      <c r="A67" s="52" t="s">
        <v>150</v>
      </c>
      <c r="B67" s="52"/>
      <c r="C67" s="52"/>
      <c r="D67" s="52"/>
      <c r="E67" s="48"/>
    </row>
    <row r="68" spans="1:5" x14ac:dyDescent="0.25">
      <c r="A68" s="1" t="s">
        <v>53</v>
      </c>
      <c r="B68" s="1" t="s">
        <v>159</v>
      </c>
      <c r="C68" s="27">
        <v>3990</v>
      </c>
      <c r="E68" s="28">
        <f t="shared" ref="E68" si="6">C68*1.21</f>
        <v>4827.8999999999996</v>
      </c>
    </row>
    <row r="69" spans="1:5" x14ac:dyDescent="0.25">
      <c r="A69" s="1"/>
      <c r="B69" s="1"/>
    </row>
    <row r="70" spans="1:5" x14ac:dyDescent="0.25">
      <c r="A70" s="1" t="s">
        <v>102</v>
      </c>
      <c r="B70" s="1" t="s">
        <v>160</v>
      </c>
      <c r="C70" s="35" t="s">
        <v>103</v>
      </c>
    </row>
    <row r="71" spans="1:5" x14ac:dyDescent="0.25">
      <c r="A71" s="1" t="s">
        <v>54</v>
      </c>
      <c r="B71" s="1" t="s">
        <v>161</v>
      </c>
      <c r="C71" s="35" t="s">
        <v>103</v>
      </c>
    </row>
    <row r="72" spans="1:5" x14ac:dyDescent="0.25">
      <c r="A72" s="1" t="s">
        <v>153</v>
      </c>
      <c r="B72" s="1" t="s">
        <v>162</v>
      </c>
      <c r="C72" s="35" t="s">
        <v>103</v>
      </c>
    </row>
    <row r="74" spans="1:5" x14ac:dyDescent="0.2">
      <c r="A74" s="6" t="s">
        <v>154</v>
      </c>
      <c r="B74" s="6" t="s">
        <v>157</v>
      </c>
      <c r="C74" s="35" t="s">
        <v>103</v>
      </c>
    </row>
    <row r="75" spans="1:5" x14ac:dyDescent="0.2">
      <c r="A75" s="6" t="s">
        <v>155</v>
      </c>
      <c r="B75" s="6" t="s">
        <v>158</v>
      </c>
      <c r="C75" s="35" t="s">
        <v>103</v>
      </c>
    </row>
    <row r="77" spans="1:5" x14ac:dyDescent="0.2">
      <c r="A77" s="6" t="s">
        <v>156</v>
      </c>
      <c r="B77" s="6" t="s">
        <v>157</v>
      </c>
      <c r="C77" s="35" t="s">
        <v>103</v>
      </c>
    </row>
    <row r="79" spans="1:5" x14ac:dyDescent="0.2">
      <c r="A79" s="52" t="s">
        <v>163</v>
      </c>
      <c r="B79" s="51"/>
      <c r="C79" s="48"/>
      <c r="D79" s="51"/>
      <c r="E79" s="48"/>
    </row>
    <row r="80" spans="1:5" x14ac:dyDescent="0.2">
      <c r="A80" s="6" t="s">
        <v>67</v>
      </c>
      <c r="B80" s="6" t="s">
        <v>95</v>
      </c>
      <c r="C80" s="27">
        <v>994</v>
      </c>
      <c r="E80" s="28">
        <f>C80*1.21</f>
        <v>1202.74</v>
      </c>
    </row>
    <row r="81" spans="1:5" x14ac:dyDescent="0.2">
      <c r="A81" s="6" t="s">
        <v>94</v>
      </c>
      <c r="B81" s="6" t="s">
        <v>96</v>
      </c>
      <c r="C81" s="27">
        <v>1850</v>
      </c>
      <c r="E81" s="28">
        <f>C81*1.21</f>
        <v>2238.5</v>
      </c>
    </row>
    <row r="82" spans="1:5" x14ac:dyDescent="0.2">
      <c r="A82" s="6" t="s">
        <v>97</v>
      </c>
      <c r="B82" s="6" t="s">
        <v>98</v>
      </c>
      <c r="C82" s="27">
        <v>2850</v>
      </c>
      <c r="E82" s="28">
        <f>C82*1.21</f>
        <v>3448.5</v>
      </c>
    </row>
    <row r="83" spans="1:5" x14ac:dyDescent="0.2">
      <c r="A83" s="29" t="s">
        <v>164</v>
      </c>
      <c r="B83" s="6" t="s">
        <v>165</v>
      </c>
      <c r="C83" s="27">
        <v>4490</v>
      </c>
      <c r="E83" s="28">
        <f t="shared" ref="E83:E84" si="7">C83*1.21</f>
        <v>5432.9</v>
      </c>
    </row>
    <row r="84" spans="1:5" x14ac:dyDescent="0.2">
      <c r="A84" s="29" t="s">
        <v>166</v>
      </c>
      <c r="B84" s="6" t="s">
        <v>167</v>
      </c>
      <c r="C84" s="27">
        <v>8800</v>
      </c>
      <c r="E84" s="28">
        <f t="shared" si="7"/>
        <v>10648</v>
      </c>
    </row>
    <row r="86" spans="1:5" x14ac:dyDescent="0.2">
      <c r="A86" s="52" t="s">
        <v>168</v>
      </c>
      <c r="B86" s="51"/>
      <c r="C86" s="48"/>
      <c r="D86" s="51"/>
      <c r="E86" s="48"/>
    </row>
    <row r="87" spans="1:5" x14ac:dyDescent="0.2">
      <c r="A87" s="6" t="s">
        <v>68</v>
      </c>
      <c r="B87" s="6" t="s">
        <v>169</v>
      </c>
      <c r="C87" s="27">
        <v>300</v>
      </c>
      <c r="E87" s="28">
        <f>C87*1.21</f>
        <v>363</v>
      </c>
    </row>
    <row r="88" spans="1:5" x14ac:dyDescent="0.2">
      <c r="A88" s="6" t="s">
        <v>99</v>
      </c>
      <c r="B88" s="6" t="s">
        <v>174</v>
      </c>
      <c r="C88" s="27">
        <v>80</v>
      </c>
      <c r="E88" s="28">
        <f>C88*1.21</f>
        <v>96.8</v>
      </c>
    </row>
    <row r="89" spans="1:5" x14ac:dyDescent="0.2">
      <c r="A89" s="6" t="s">
        <v>170</v>
      </c>
      <c r="B89" s="6" t="s">
        <v>175</v>
      </c>
      <c r="C89" s="27">
        <v>81</v>
      </c>
      <c r="E89" s="28">
        <f>C89*1.21</f>
        <v>98.009999999999991</v>
      </c>
    </row>
    <row r="90" spans="1:5" x14ac:dyDescent="0.2">
      <c r="C90" s="27"/>
    </row>
    <row r="91" spans="1:5" x14ac:dyDescent="0.2">
      <c r="A91" s="6" t="s">
        <v>100</v>
      </c>
      <c r="B91" s="6" t="s">
        <v>101</v>
      </c>
      <c r="C91" s="27">
        <v>715</v>
      </c>
      <c r="E91" s="28">
        <f>C91*1.21</f>
        <v>865.15</v>
      </c>
    </row>
    <row r="92" spans="1:5" x14ac:dyDescent="0.2">
      <c r="C92" s="27"/>
    </row>
    <row r="93" spans="1:5" ht="30" customHeight="1" x14ac:dyDescent="0.2">
      <c r="A93" s="26" t="s">
        <v>49</v>
      </c>
      <c r="B93" s="11" t="s">
        <v>176</v>
      </c>
      <c r="C93" s="27">
        <v>93</v>
      </c>
      <c r="E93" s="28">
        <f t="shared" ref="E93:E96" si="8">C93*1.21</f>
        <v>112.53</v>
      </c>
    </row>
    <row r="94" spans="1:5" ht="30" customHeight="1" x14ac:dyDescent="0.2">
      <c r="A94" s="26" t="s">
        <v>171</v>
      </c>
      <c r="B94" s="11" t="s">
        <v>177</v>
      </c>
      <c r="C94" s="27">
        <v>93</v>
      </c>
      <c r="E94" s="28">
        <f t="shared" si="8"/>
        <v>112.53</v>
      </c>
    </row>
    <row r="95" spans="1:5" ht="30" customHeight="1" x14ac:dyDescent="0.2">
      <c r="A95" s="26" t="s">
        <v>172</v>
      </c>
      <c r="B95" s="11" t="s">
        <v>178</v>
      </c>
      <c r="C95" s="27">
        <v>93</v>
      </c>
      <c r="E95" s="28">
        <f t="shared" si="8"/>
        <v>112.53</v>
      </c>
    </row>
    <row r="96" spans="1:5" ht="30" customHeight="1" x14ac:dyDescent="0.2">
      <c r="A96" s="26" t="s">
        <v>173</v>
      </c>
      <c r="B96" s="11" t="s">
        <v>179</v>
      </c>
      <c r="C96" s="27">
        <v>132</v>
      </c>
      <c r="E96" s="28">
        <f t="shared" si="8"/>
        <v>159.72</v>
      </c>
    </row>
    <row r="97" spans="1:5" x14ac:dyDescent="0.2">
      <c r="C97" s="27"/>
    </row>
    <row r="98" spans="1:5" x14ac:dyDescent="0.2">
      <c r="A98" s="52" t="s">
        <v>230</v>
      </c>
      <c r="B98" s="52"/>
      <c r="C98" s="48"/>
      <c r="D98" s="52"/>
      <c r="E98" s="48"/>
    </row>
    <row r="99" spans="1:5" x14ac:dyDescent="0.2">
      <c r="A99" s="29" t="s">
        <v>32</v>
      </c>
      <c r="B99" s="6" t="s">
        <v>58</v>
      </c>
      <c r="C99" s="27">
        <v>42.5</v>
      </c>
      <c r="E99" s="28">
        <f t="shared" ref="E99:E110" si="9">C99*1.21</f>
        <v>51.424999999999997</v>
      </c>
    </row>
    <row r="100" spans="1:5" x14ac:dyDescent="0.2">
      <c r="A100" s="29" t="s">
        <v>29</v>
      </c>
      <c r="B100" s="6" t="s">
        <v>184</v>
      </c>
      <c r="C100" s="27">
        <v>42.75</v>
      </c>
      <c r="E100" s="28">
        <f t="shared" si="9"/>
        <v>51.727499999999999</v>
      </c>
    </row>
    <row r="101" spans="1:5" x14ac:dyDescent="0.2">
      <c r="A101" s="29" t="s">
        <v>28</v>
      </c>
      <c r="B101" s="6" t="s">
        <v>185</v>
      </c>
      <c r="C101" s="27">
        <v>44.9</v>
      </c>
      <c r="E101" s="28">
        <f t="shared" si="9"/>
        <v>54.328999999999994</v>
      </c>
    </row>
    <row r="102" spans="1:5" x14ac:dyDescent="0.2">
      <c r="A102" s="29" t="s">
        <v>27</v>
      </c>
      <c r="B102" s="6" t="s">
        <v>186</v>
      </c>
      <c r="C102" s="27">
        <v>49</v>
      </c>
      <c r="E102" s="28">
        <f t="shared" si="9"/>
        <v>59.29</v>
      </c>
    </row>
    <row r="103" spans="1:5" x14ac:dyDescent="0.2">
      <c r="A103" s="29" t="s">
        <v>72</v>
      </c>
      <c r="B103" s="6" t="s">
        <v>187</v>
      </c>
      <c r="C103" s="27">
        <v>54</v>
      </c>
      <c r="E103" s="28">
        <f t="shared" si="9"/>
        <v>65.34</v>
      </c>
    </row>
    <row r="104" spans="1:5" x14ac:dyDescent="0.2">
      <c r="A104" s="29" t="s">
        <v>246</v>
      </c>
      <c r="B104" s="6" t="s">
        <v>247</v>
      </c>
      <c r="C104" s="27">
        <v>105</v>
      </c>
      <c r="E104" s="28">
        <f t="shared" si="9"/>
        <v>127.05</v>
      </c>
    </row>
    <row r="105" spans="1:5" x14ac:dyDescent="0.2">
      <c r="A105" s="29" t="s">
        <v>37</v>
      </c>
      <c r="B105" s="6" t="s">
        <v>38</v>
      </c>
      <c r="C105" s="35">
        <v>110</v>
      </c>
      <c r="E105" s="28">
        <f t="shared" si="9"/>
        <v>133.1</v>
      </c>
    </row>
    <row r="106" spans="1:5" x14ac:dyDescent="0.2">
      <c r="A106" s="29" t="s">
        <v>119</v>
      </c>
      <c r="B106" s="6" t="s">
        <v>189</v>
      </c>
      <c r="C106" s="27">
        <v>115</v>
      </c>
      <c r="E106" s="28">
        <f t="shared" si="9"/>
        <v>139.15</v>
      </c>
    </row>
    <row r="107" spans="1:5" x14ac:dyDescent="0.2">
      <c r="A107" s="41" t="s">
        <v>35</v>
      </c>
      <c r="B107" s="36" t="s">
        <v>81</v>
      </c>
      <c r="C107" s="37">
        <v>50.5</v>
      </c>
      <c r="D107" s="36"/>
      <c r="E107" s="38">
        <f>C107*1.21</f>
        <v>61.104999999999997</v>
      </c>
    </row>
    <row r="108" spans="1:5" x14ac:dyDescent="0.2">
      <c r="A108" s="29" t="s">
        <v>188</v>
      </c>
      <c r="B108" s="6" t="s">
        <v>190</v>
      </c>
      <c r="C108" s="27">
        <v>24</v>
      </c>
      <c r="E108" s="28">
        <f t="shared" si="9"/>
        <v>29.04</v>
      </c>
    </row>
    <row r="109" spans="1:5" x14ac:dyDescent="0.25">
      <c r="A109" s="3" t="s">
        <v>231</v>
      </c>
      <c r="B109" s="1" t="s">
        <v>233</v>
      </c>
      <c r="C109" s="27">
        <v>11.9</v>
      </c>
      <c r="E109" s="28">
        <f t="shared" si="9"/>
        <v>14.398999999999999</v>
      </c>
    </row>
    <row r="110" spans="1:5" x14ac:dyDescent="0.25">
      <c r="A110" s="3" t="s">
        <v>232</v>
      </c>
      <c r="B110" s="1" t="s">
        <v>234</v>
      </c>
      <c r="C110" s="27">
        <v>17.5</v>
      </c>
      <c r="E110" s="28">
        <f t="shared" si="9"/>
        <v>21.175000000000001</v>
      </c>
    </row>
    <row r="111" spans="1:5" s="13" customFormat="1" x14ac:dyDescent="0.2">
      <c r="A111" s="6"/>
      <c r="B111" s="6"/>
      <c r="C111" s="27"/>
      <c r="E111" s="28"/>
    </row>
    <row r="112" spans="1:5" s="13" customFormat="1" x14ac:dyDescent="0.2">
      <c r="A112" s="52" t="s">
        <v>180</v>
      </c>
      <c r="B112" s="51"/>
      <c r="C112" s="48"/>
      <c r="D112" s="51"/>
      <c r="E112" s="48"/>
    </row>
    <row r="113" spans="1:5" ht="30" customHeight="1" x14ac:dyDescent="0.2">
      <c r="A113" s="29" t="s">
        <v>31</v>
      </c>
      <c r="B113" s="11" t="s">
        <v>181</v>
      </c>
      <c r="C113" s="27">
        <v>134</v>
      </c>
      <c r="E113" s="28">
        <f>C113*1.21</f>
        <v>162.13999999999999</v>
      </c>
    </row>
    <row r="114" spans="1:5" x14ac:dyDescent="0.2">
      <c r="A114" s="29" t="s">
        <v>30</v>
      </c>
      <c r="B114" s="6" t="s">
        <v>182</v>
      </c>
      <c r="C114" s="27">
        <v>303</v>
      </c>
      <c r="E114" s="28">
        <f>C114*1.21</f>
        <v>366.63</v>
      </c>
    </row>
    <row r="115" spans="1:5" ht="30" customHeight="1" x14ac:dyDescent="0.2">
      <c r="A115" s="29" t="s">
        <v>36</v>
      </c>
      <c r="B115" s="11" t="s">
        <v>183</v>
      </c>
      <c r="C115" s="35">
        <v>319</v>
      </c>
      <c r="E115" s="28">
        <f>C115*1.21</f>
        <v>385.99</v>
      </c>
    </row>
    <row r="116" spans="1:5" ht="15" customHeight="1" x14ac:dyDescent="0.2">
      <c r="A116" s="29" t="s">
        <v>248</v>
      </c>
      <c r="B116" s="11" t="s">
        <v>249</v>
      </c>
      <c r="C116" s="35">
        <v>309</v>
      </c>
      <c r="E116" s="28">
        <f>C116*1.21</f>
        <v>373.89</v>
      </c>
    </row>
    <row r="117" spans="1:5" x14ac:dyDescent="0.2">
      <c r="A117" s="29" t="s">
        <v>25</v>
      </c>
      <c r="B117" s="6" t="s">
        <v>191</v>
      </c>
      <c r="C117" s="27">
        <v>62.75</v>
      </c>
      <c r="E117" s="28">
        <f>C117*1.21</f>
        <v>75.927499999999995</v>
      </c>
    </row>
    <row r="118" spans="1:5" s="13" customFormat="1" x14ac:dyDescent="0.2">
      <c r="A118" s="29"/>
      <c r="B118" s="6"/>
      <c r="C118" s="27"/>
      <c r="E118" s="28"/>
    </row>
    <row r="119" spans="1:5" x14ac:dyDescent="0.2">
      <c r="A119" s="29" t="s">
        <v>39</v>
      </c>
      <c r="B119" s="6" t="s">
        <v>59</v>
      </c>
      <c r="C119" s="27">
        <v>54</v>
      </c>
      <c r="E119" s="28">
        <f t="shared" ref="E119:E128" si="10">C119*1.21</f>
        <v>65.34</v>
      </c>
    </row>
    <row r="120" spans="1:5" x14ac:dyDescent="0.2">
      <c r="A120" s="29" t="s">
        <v>40</v>
      </c>
      <c r="B120" s="6" t="s">
        <v>60</v>
      </c>
      <c r="C120" s="27">
        <v>54</v>
      </c>
      <c r="E120" s="28">
        <f t="shared" si="10"/>
        <v>65.34</v>
      </c>
    </row>
    <row r="121" spans="1:5" x14ac:dyDescent="0.2">
      <c r="A121" s="29" t="s">
        <v>41</v>
      </c>
      <c r="B121" s="6" t="s">
        <v>193</v>
      </c>
      <c r="C121" s="35">
        <v>76.5</v>
      </c>
      <c r="E121" s="28">
        <f t="shared" si="10"/>
        <v>92.564999999999998</v>
      </c>
    </row>
    <row r="122" spans="1:5" x14ac:dyDescent="0.2">
      <c r="A122" s="29" t="s">
        <v>44</v>
      </c>
      <c r="B122" s="6" t="s">
        <v>192</v>
      </c>
      <c r="C122" s="35">
        <v>76.5</v>
      </c>
      <c r="E122" s="28">
        <f t="shared" si="10"/>
        <v>92.564999999999998</v>
      </c>
    </row>
    <row r="123" spans="1:5" x14ac:dyDescent="0.25">
      <c r="A123" s="3" t="s">
        <v>194</v>
      </c>
      <c r="B123" s="1" t="s">
        <v>226</v>
      </c>
      <c r="C123" s="35">
        <v>87.5</v>
      </c>
      <c r="E123" s="28">
        <f t="shared" si="10"/>
        <v>105.875</v>
      </c>
    </row>
    <row r="124" spans="1:5" x14ac:dyDescent="0.25">
      <c r="A124" s="3" t="s">
        <v>195</v>
      </c>
      <c r="B124" s="1" t="s">
        <v>227</v>
      </c>
      <c r="C124" s="35">
        <v>87.5</v>
      </c>
      <c r="E124" s="28">
        <f t="shared" si="10"/>
        <v>105.875</v>
      </c>
    </row>
    <row r="125" spans="1:5" x14ac:dyDescent="0.2">
      <c r="A125" s="29" t="s">
        <v>26</v>
      </c>
      <c r="B125" s="6" t="s">
        <v>196</v>
      </c>
      <c r="C125" s="35">
        <v>53.5</v>
      </c>
      <c r="E125" s="28">
        <f t="shared" si="10"/>
        <v>64.734999999999999</v>
      </c>
    </row>
    <row r="126" spans="1:5" x14ac:dyDescent="0.2">
      <c r="A126" s="29" t="s">
        <v>19</v>
      </c>
      <c r="B126" s="6" t="s">
        <v>197</v>
      </c>
      <c r="C126" s="27">
        <v>51</v>
      </c>
      <c r="E126" s="28">
        <f t="shared" si="10"/>
        <v>61.71</v>
      </c>
    </row>
    <row r="127" spans="1:5" x14ac:dyDescent="0.25">
      <c r="A127" s="3" t="s">
        <v>198</v>
      </c>
      <c r="B127" s="6" t="s">
        <v>228</v>
      </c>
      <c r="C127" s="27">
        <v>197</v>
      </c>
      <c r="E127" s="28">
        <f t="shared" si="10"/>
        <v>238.37</v>
      </c>
    </row>
    <row r="128" spans="1:5" x14ac:dyDescent="0.25">
      <c r="A128" s="3" t="s">
        <v>199</v>
      </c>
      <c r="B128" s="6" t="s">
        <v>229</v>
      </c>
      <c r="C128" s="27">
        <v>197</v>
      </c>
      <c r="E128" s="28">
        <f t="shared" si="10"/>
        <v>238.37</v>
      </c>
    </row>
    <row r="129" spans="1:5" s="13" customFormat="1" x14ac:dyDescent="0.2">
      <c r="A129" s="6"/>
      <c r="B129" s="6"/>
      <c r="C129" s="27"/>
      <c r="E129" s="28"/>
    </row>
    <row r="130" spans="1:5" x14ac:dyDescent="0.2">
      <c r="A130" s="52" t="s">
        <v>211</v>
      </c>
      <c r="B130" s="51"/>
      <c r="C130" s="48"/>
      <c r="D130" s="51"/>
      <c r="E130" s="48"/>
    </row>
    <row r="131" spans="1:5" x14ac:dyDescent="0.2">
      <c r="A131" s="26" t="s">
        <v>238</v>
      </c>
      <c r="B131" s="26" t="s">
        <v>55</v>
      </c>
      <c r="C131" s="27">
        <v>11.5</v>
      </c>
      <c r="D131" s="25"/>
      <c r="E131" s="28">
        <f t="shared" ref="E131:E143" si="11">C131*1.21</f>
        <v>13.914999999999999</v>
      </c>
    </row>
    <row r="132" spans="1:5" x14ac:dyDescent="0.2">
      <c r="A132" s="26" t="s">
        <v>239</v>
      </c>
      <c r="B132" s="26" t="s">
        <v>56</v>
      </c>
      <c r="C132" s="27">
        <v>11.5</v>
      </c>
      <c r="D132" s="25"/>
      <c r="E132" s="28">
        <f t="shared" si="11"/>
        <v>13.914999999999999</v>
      </c>
    </row>
    <row r="133" spans="1:5" x14ac:dyDescent="0.2">
      <c r="A133" s="6" t="s">
        <v>240</v>
      </c>
      <c r="B133" s="6" t="s">
        <v>242</v>
      </c>
      <c r="C133" s="27">
        <v>5.6</v>
      </c>
      <c r="E133" s="28">
        <f t="shared" si="11"/>
        <v>6.7759999999999998</v>
      </c>
    </row>
    <row r="134" spans="1:5" x14ac:dyDescent="0.2">
      <c r="A134" s="6" t="s">
        <v>241</v>
      </c>
      <c r="B134" s="6" t="s">
        <v>243</v>
      </c>
      <c r="C134" s="27">
        <v>5.6</v>
      </c>
      <c r="E134" s="28">
        <f t="shared" si="11"/>
        <v>6.7759999999999998</v>
      </c>
    </row>
    <row r="135" spans="1:5" x14ac:dyDescent="0.2">
      <c r="A135" s="36" t="s">
        <v>24</v>
      </c>
      <c r="B135" s="36" t="s">
        <v>200</v>
      </c>
      <c r="C135" s="37">
        <v>50</v>
      </c>
      <c r="D135" s="36"/>
      <c r="E135" s="38">
        <f t="shared" si="11"/>
        <v>60.5</v>
      </c>
    </row>
    <row r="136" spans="1:5" x14ac:dyDescent="0.2">
      <c r="A136" s="41" t="s">
        <v>23</v>
      </c>
      <c r="B136" s="36" t="s">
        <v>201</v>
      </c>
      <c r="C136" s="37">
        <v>103</v>
      </c>
      <c r="D136" s="36"/>
      <c r="E136" s="38">
        <f t="shared" si="11"/>
        <v>124.63</v>
      </c>
    </row>
    <row r="137" spans="1:5" x14ac:dyDescent="0.2">
      <c r="A137" s="41" t="s">
        <v>22</v>
      </c>
      <c r="B137" s="36" t="s">
        <v>202</v>
      </c>
      <c r="C137" s="37">
        <v>103</v>
      </c>
      <c r="D137" s="36"/>
      <c r="E137" s="38">
        <f t="shared" si="11"/>
        <v>124.63</v>
      </c>
    </row>
    <row r="138" spans="1:5" x14ac:dyDescent="0.25">
      <c r="A138" s="3" t="s">
        <v>203</v>
      </c>
      <c r="B138" s="1" t="s">
        <v>205</v>
      </c>
      <c r="C138" s="37">
        <v>42.9</v>
      </c>
      <c r="D138" s="36"/>
      <c r="E138" s="38">
        <f t="shared" si="11"/>
        <v>51.908999999999999</v>
      </c>
    </row>
    <row r="139" spans="1:5" x14ac:dyDescent="0.25">
      <c r="A139" s="3" t="s">
        <v>204</v>
      </c>
      <c r="B139" s="1" t="s">
        <v>206</v>
      </c>
      <c r="C139" s="37">
        <v>42.9</v>
      </c>
      <c r="D139" s="36"/>
      <c r="E139" s="38">
        <f t="shared" si="11"/>
        <v>51.908999999999999</v>
      </c>
    </row>
    <row r="140" spans="1:5" x14ac:dyDescent="0.2">
      <c r="A140" s="41" t="s">
        <v>47</v>
      </c>
      <c r="B140" s="36" t="s">
        <v>207</v>
      </c>
      <c r="C140" s="37">
        <v>68.5</v>
      </c>
      <c r="D140" s="36"/>
      <c r="E140" s="38">
        <f t="shared" si="11"/>
        <v>82.884999999999991</v>
      </c>
    </row>
    <row r="141" spans="1:5" x14ac:dyDescent="0.2">
      <c r="A141" s="41" t="s">
        <v>48</v>
      </c>
      <c r="B141" s="36" t="s">
        <v>208</v>
      </c>
      <c r="C141" s="37">
        <v>68.5</v>
      </c>
      <c r="D141" s="36"/>
      <c r="E141" s="38">
        <f t="shared" si="11"/>
        <v>82.884999999999991</v>
      </c>
    </row>
    <row r="142" spans="1:5" x14ac:dyDescent="0.2">
      <c r="A142" s="41" t="s">
        <v>209</v>
      </c>
      <c r="B142" s="36" t="s">
        <v>210</v>
      </c>
      <c r="C142" s="37">
        <v>143</v>
      </c>
      <c r="D142" s="36"/>
      <c r="E142" s="38">
        <f t="shared" si="11"/>
        <v>173.03</v>
      </c>
    </row>
    <row r="143" spans="1:5" x14ac:dyDescent="0.2">
      <c r="A143" s="41" t="s">
        <v>21</v>
      </c>
      <c r="B143" s="36" t="s">
        <v>20</v>
      </c>
      <c r="C143" s="37">
        <v>248</v>
      </c>
      <c r="D143" s="36"/>
      <c r="E143" s="38">
        <f t="shared" si="11"/>
        <v>300.08</v>
      </c>
    </row>
    <row r="144" spans="1:5" s="13" customFormat="1" x14ac:dyDescent="0.2">
      <c r="A144" s="36"/>
      <c r="B144" s="36"/>
      <c r="C144" s="37"/>
      <c r="D144" s="39"/>
      <c r="E144" s="38"/>
    </row>
    <row r="145" spans="1:5" s="13" customFormat="1" x14ac:dyDescent="0.2">
      <c r="A145" s="52" t="s">
        <v>212</v>
      </c>
      <c r="B145" s="52"/>
      <c r="C145" s="48"/>
      <c r="D145" s="52"/>
      <c r="E145" s="48"/>
    </row>
    <row r="146" spans="1:5" s="39" customFormat="1" x14ac:dyDescent="0.25">
      <c r="A146" s="41" t="s">
        <v>213</v>
      </c>
      <c r="B146" s="4" t="s">
        <v>214</v>
      </c>
      <c r="C146" s="37">
        <v>44.5</v>
      </c>
      <c r="D146" s="40"/>
      <c r="E146" s="38">
        <f t="shared" ref="E146:E149" si="12">C146*1.21</f>
        <v>53.844999999999999</v>
      </c>
    </row>
    <row r="147" spans="1:5" s="39" customFormat="1" x14ac:dyDescent="0.25">
      <c r="A147" s="41" t="s">
        <v>216</v>
      </c>
      <c r="B147" s="4" t="s">
        <v>215</v>
      </c>
      <c r="C147" s="37">
        <v>44.5</v>
      </c>
      <c r="D147" s="40"/>
      <c r="E147" s="38">
        <f t="shared" si="12"/>
        <v>53.844999999999999</v>
      </c>
    </row>
    <row r="148" spans="1:5" s="39" customFormat="1" x14ac:dyDescent="0.25">
      <c r="A148" s="3" t="s">
        <v>217</v>
      </c>
      <c r="B148" s="1" t="s">
        <v>219</v>
      </c>
      <c r="C148" s="37">
        <v>126</v>
      </c>
      <c r="D148" s="40"/>
      <c r="E148" s="38">
        <f t="shared" si="12"/>
        <v>152.46</v>
      </c>
    </row>
    <row r="149" spans="1:5" s="39" customFormat="1" x14ac:dyDescent="0.25">
      <c r="A149" s="3" t="s">
        <v>218</v>
      </c>
      <c r="B149" s="1" t="s">
        <v>220</v>
      </c>
      <c r="C149" s="37">
        <v>126</v>
      </c>
      <c r="D149" s="40"/>
      <c r="E149" s="38">
        <f t="shared" si="12"/>
        <v>152.46</v>
      </c>
    </row>
    <row r="150" spans="1:5" x14ac:dyDescent="0.2">
      <c r="A150" s="41" t="s">
        <v>73</v>
      </c>
      <c r="B150" s="36" t="s">
        <v>221</v>
      </c>
      <c r="C150" s="37">
        <v>232</v>
      </c>
      <c r="D150" s="40"/>
      <c r="E150" s="38">
        <f>C150*1.21</f>
        <v>280.71999999999997</v>
      </c>
    </row>
    <row r="151" spans="1:5" x14ac:dyDescent="0.2">
      <c r="A151" s="41" t="s">
        <v>74</v>
      </c>
      <c r="B151" s="36" t="s">
        <v>222</v>
      </c>
      <c r="C151" s="37">
        <v>232</v>
      </c>
      <c r="D151" s="40"/>
      <c r="E151" s="38">
        <f>C151*1.21</f>
        <v>280.71999999999997</v>
      </c>
    </row>
    <row r="152" spans="1:5" x14ac:dyDescent="0.2">
      <c r="A152" s="41" t="s">
        <v>75</v>
      </c>
      <c r="B152" s="36" t="s">
        <v>223</v>
      </c>
      <c r="C152" s="37">
        <v>276</v>
      </c>
      <c r="D152" s="40"/>
      <c r="E152" s="38">
        <f>C152*1.21</f>
        <v>333.96</v>
      </c>
    </row>
    <row r="153" spans="1:5" x14ac:dyDescent="0.2">
      <c r="A153" s="41" t="s">
        <v>76</v>
      </c>
      <c r="B153" s="36" t="s">
        <v>224</v>
      </c>
      <c r="C153" s="37">
        <v>276</v>
      </c>
      <c r="D153" s="40"/>
      <c r="E153" s="38">
        <f>C153*1.21</f>
        <v>333.96</v>
      </c>
    </row>
    <row r="154" spans="1:5" x14ac:dyDescent="0.2">
      <c r="A154" s="41" t="s">
        <v>250</v>
      </c>
      <c r="B154" s="36" t="s">
        <v>251</v>
      </c>
      <c r="C154" s="37">
        <v>70</v>
      </c>
      <c r="D154" s="40"/>
      <c r="E154" s="38">
        <f>C154*1.21</f>
        <v>84.7</v>
      </c>
    </row>
    <row r="155" spans="1:5" x14ac:dyDescent="0.2">
      <c r="A155" s="41" t="s">
        <v>252</v>
      </c>
      <c r="B155" s="36" t="s">
        <v>253</v>
      </c>
      <c r="C155" s="37">
        <v>76.5</v>
      </c>
      <c r="D155" s="40"/>
      <c r="E155" s="38">
        <f>C155*1.21</f>
        <v>92.564999999999998</v>
      </c>
    </row>
    <row r="156" spans="1:5" x14ac:dyDescent="0.2">
      <c r="A156" s="41" t="s">
        <v>254</v>
      </c>
      <c r="B156" s="36" t="s">
        <v>255</v>
      </c>
      <c r="C156" s="37">
        <v>87.5</v>
      </c>
      <c r="D156" s="40"/>
      <c r="E156" s="38">
        <f>C156*1.21</f>
        <v>105.875</v>
      </c>
    </row>
    <row r="157" spans="1:5" x14ac:dyDescent="0.2">
      <c r="C157" s="27"/>
    </row>
    <row r="158" spans="1:5" x14ac:dyDescent="0.2">
      <c r="A158" s="52" t="s">
        <v>225</v>
      </c>
      <c r="B158" s="52"/>
      <c r="C158" s="48"/>
      <c r="D158" s="52"/>
      <c r="E158" s="48"/>
    </row>
    <row r="159" spans="1:5" x14ac:dyDescent="0.2">
      <c r="A159" s="57" t="s">
        <v>77</v>
      </c>
      <c r="B159" s="36" t="s">
        <v>78</v>
      </c>
      <c r="C159" s="37">
        <v>287</v>
      </c>
      <c r="D159" s="40"/>
      <c r="E159" s="38">
        <f>C159*1.21</f>
        <v>347.27</v>
      </c>
    </row>
    <row r="160" spans="1:5" x14ac:dyDescent="0.2">
      <c r="A160" s="57" t="s">
        <v>79</v>
      </c>
      <c r="B160" s="36" t="s">
        <v>80</v>
      </c>
      <c r="C160" s="37">
        <v>105</v>
      </c>
      <c r="D160" s="40"/>
      <c r="E160" s="38">
        <f>C160*1.21</f>
        <v>127.05</v>
      </c>
    </row>
    <row r="161" spans="1:5" x14ac:dyDescent="0.2">
      <c r="A161" s="36"/>
      <c r="B161" s="36"/>
      <c r="C161" s="37"/>
      <c r="D161" s="36"/>
      <c r="E161" s="38"/>
    </row>
    <row r="162" spans="1:5" x14ac:dyDescent="0.2">
      <c r="A162" s="52" t="s">
        <v>235</v>
      </c>
      <c r="B162" s="51"/>
      <c r="C162" s="48"/>
      <c r="D162" s="51"/>
      <c r="E162" s="48"/>
    </row>
    <row r="163" spans="1:5" x14ac:dyDescent="0.2">
      <c r="A163" s="26" t="s">
        <v>236</v>
      </c>
      <c r="B163" s="26" t="s">
        <v>57</v>
      </c>
      <c r="C163" s="37">
        <v>74</v>
      </c>
      <c r="D163" s="42"/>
      <c r="E163" s="38">
        <f>C163*1.21</f>
        <v>89.539999999999992</v>
      </c>
    </row>
    <row r="164" spans="1:5" x14ac:dyDescent="0.2">
      <c r="A164" s="36" t="s">
        <v>69</v>
      </c>
      <c r="B164" s="36" t="s">
        <v>1</v>
      </c>
      <c r="C164" s="37">
        <v>85</v>
      </c>
      <c r="D164" s="36"/>
      <c r="E164" s="38">
        <f>C164*1.21</f>
        <v>102.85</v>
      </c>
    </row>
    <row r="165" spans="1:5" x14ac:dyDescent="0.2">
      <c r="A165" s="36" t="s">
        <v>107</v>
      </c>
      <c r="B165" s="36" t="s">
        <v>2</v>
      </c>
      <c r="C165" s="37">
        <v>97</v>
      </c>
      <c r="D165" s="36"/>
      <c r="E165" s="38">
        <f>C165*1.21</f>
        <v>117.36999999999999</v>
      </c>
    </row>
    <row r="166" spans="1:5" x14ac:dyDescent="0.2">
      <c r="A166" s="36" t="s">
        <v>120</v>
      </c>
      <c r="B166" s="36" t="s">
        <v>3</v>
      </c>
      <c r="C166" s="37">
        <v>89.25</v>
      </c>
      <c r="D166" s="36"/>
      <c r="E166" s="38">
        <f>C166*1.21</f>
        <v>107.99249999999999</v>
      </c>
    </row>
    <row r="167" spans="1:5" x14ac:dyDescent="0.2">
      <c r="A167" s="36" t="s">
        <v>106</v>
      </c>
      <c r="B167" s="36" t="s">
        <v>5</v>
      </c>
      <c r="C167" s="37">
        <v>105</v>
      </c>
      <c r="D167" s="36"/>
      <c r="E167" s="38">
        <f>C167*1.21</f>
        <v>127.05</v>
      </c>
    </row>
    <row r="168" spans="1:5" x14ac:dyDescent="0.2">
      <c r="A168" s="36"/>
      <c r="B168" s="36"/>
      <c r="C168" s="37"/>
      <c r="D168" s="36"/>
      <c r="E168" s="38"/>
    </row>
    <row r="169" spans="1:5" x14ac:dyDescent="0.2">
      <c r="A169" s="52" t="s">
        <v>237</v>
      </c>
      <c r="B169" s="52"/>
      <c r="C169" s="48"/>
      <c r="D169" s="52"/>
      <c r="E169" s="48"/>
    </row>
    <row r="170" spans="1:5" s="13" customFormat="1" x14ac:dyDescent="0.2">
      <c r="A170" s="36" t="s">
        <v>50</v>
      </c>
      <c r="B170" s="36" t="s">
        <v>61</v>
      </c>
      <c r="C170" s="37">
        <v>302</v>
      </c>
      <c r="D170" s="39"/>
      <c r="E170" s="38">
        <f>C170*1.21</f>
        <v>365.42</v>
      </c>
    </row>
    <row r="171" spans="1:5" x14ac:dyDescent="0.2">
      <c r="A171" s="36" t="s">
        <v>51</v>
      </c>
      <c r="B171" s="36" t="s">
        <v>62</v>
      </c>
      <c r="C171" s="37">
        <v>302</v>
      </c>
      <c r="D171" s="36"/>
      <c r="E171" s="38">
        <f>C171*1.21</f>
        <v>365.42</v>
      </c>
    </row>
    <row r="172" spans="1:5" x14ac:dyDescent="0.2">
      <c r="A172" s="36"/>
      <c r="B172" s="36"/>
      <c r="C172" s="37"/>
      <c r="D172" s="36"/>
      <c r="E172" s="38"/>
    </row>
    <row r="173" spans="1:5" x14ac:dyDescent="0.2">
      <c r="A173" s="52" t="s">
        <v>244</v>
      </c>
      <c r="B173" s="52"/>
      <c r="C173" s="48"/>
      <c r="D173" s="52"/>
      <c r="E173" s="48"/>
    </row>
    <row r="174" spans="1:5" s="13" customFormat="1" x14ac:dyDescent="0.2">
      <c r="A174" s="36" t="s">
        <v>12</v>
      </c>
      <c r="B174" s="36" t="s">
        <v>13</v>
      </c>
      <c r="C174" s="37">
        <v>11.15</v>
      </c>
      <c r="D174" s="39"/>
      <c r="E174" s="38">
        <f t="shared" ref="E174:E177" si="13">C174*1.21</f>
        <v>13.4915</v>
      </c>
    </row>
    <row r="175" spans="1:5" x14ac:dyDescent="0.2">
      <c r="A175" s="36" t="s">
        <v>4</v>
      </c>
      <c r="B175" s="36" t="s">
        <v>8</v>
      </c>
      <c r="C175" s="37">
        <v>325</v>
      </c>
      <c r="D175" s="36"/>
      <c r="E175" s="38">
        <f t="shared" si="13"/>
        <v>393.25</v>
      </c>
    </row>
    <row r="176" spans="1:5" x14ac:dyDescent="0.2">
      <c r="A176" s="36" t="s">
        <v>10</v>
      </c>
      <c r="B176" s="36" t="s">
        <v>11</v>
      </c>
      <c r="C176" s="37">
        <v>347.5</v>
      </c>
      <c r="D176" s="36"/>
      <c r="E176" s="38">
        <f t="shared" si="13"/>
        <v>420.47499999999997</v>
      </c>
    </row>
    <row r="177" spans="1:5" x14ac:dyDescent="0.2">
      <c r="A177" s="36" t="s">
        <v>42</v>
      </c>
      <c r="B177" s="36" t="s">
        <v>43</v>
      </c>
      <c r="C177" s="37">
        <v>455</v>
      </c>
      <c r="D177" s="36"/>
      <c r="E177" s="38">
        <f t="shared" si="13"/>
        <v>550.54999999999995</v>
      </c>
    </row>
    <row r="178" spans="1:5" ht="15.75" customHeight="1" x14ac:dyDescent="0.2">
      <c r="A178" s="36" t="s">
        <v>6</v>
      </c>
      <c r="B178" s="36" t="s">
        <v>7</v>
      </c>
      <c r="C178" s="37">
        <v>117</v>
      </c>
      <c r="D178" s="36"/>
      <c r="E178" s="38">
        <f>C178*1.21</f>
        <v>141.57</v>
      </c>
    </row>
    <row r="180" spans="1:5" x14ac:dyDescent="0.2">
      <c r="A180" s="43" t="s">
        <v>82</v>
      </c>
    </row>
    <row r="181" spans="1:5" x14ac:dyDescent="0.2">
      <c r="A181" s="43"/>
    </row>
    <row r="182" spans="1:5" x14ac:dyDescent="0.2">
      <c r="A182" s="36" t="s">
        <v>33</v>
      </c>
    </row>
    <row r="183" spans="1:5" x14ac:dyDescent="0.2">
      <c r="A183" s="36" t="s">
        <v>34</v>
      </c>
    </row>
  </sheetData>
  <mergeCells count="2">
    <mergeCell ref="B4:E4"/>
    <mergeCell ref="C5:E5"/>
  </mergeCells>
  <phoneticPr fontId="2" type="noConversion"/>
  <hyperlinks>
    <hyperlink ref="E3" r:id="rId1" xr:uid="{E58A86B4-FF01-457F-AD54-BC1441BF8010}"/>
  </hyperlinks>
  <printOptions horizontalCentered="1" gridLines="1"/>
  <pageMargins left="0.19685039370078741" right="0.19685039370078741" top="0.78740157480314965" bottom="0.78740157480314965" header="0.35433070866141736" footer="0.51181102362204722"/>
  <pageSetup paperSize="9" scale="90" orientation="portrait" r:id="rId2"/>
  <headerFooter alignWithMargins="0">
    <oddFooter>&amp;L&amp;"Calibri,Standaard"&amp;D&amp;C&amp;"Calibri,Standaard"Pagina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Genelec</vt:lpstr>
      <vt:lpstr>Genelec!Afdruktitels</vt:lpstr>
    </vt:vector>
  </TitlesOfParts>
  <Company>IEMKE ROOS AUDIO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Genelec</dc:title>
  <dc:creator>IEMKE ROOS AUDIO B.V.</dc:creator>
  <cp:lastModifiedBy>Wilma Worst</cp:lastModifiedBy>
  <cp:lastPrinted>2018-11-01T13:47:59Z</cp:lastPrinted>
  <dcterms:created xsi:type="dcterms:W3CDTF">2006-10-02T12:38:29Z</dcterms:created>
  <dcterms:modified xsi:type="dcterms:W3CDTF">2019-02-21T13:33:19Z</dcterms:modified>
</cp:coreProperties>
</file>