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56A0227D-0663-4866-A63B-D983A56B2349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NEXO" sheetId="1" r:id="rId1"/>
  </sheets>
  <definedNames>
    <definedName name="_xlnm.Print_Titles" localSheetId="0">NEXO!$14:$16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1" i="1" l="1"/>
  <c r="E148" i="1"/>
  <c r="E146" i="1"/>
  <c r="E142" i="1"/>
  <c r="E130" i="1"/>
  <c r="E110" i="1"/>
  <c r="E100" i="1"/>
  <c r="E99" i="1"/>
  <c r="E68" i="1"/>
  <c r="E67" i="1"/>
  <c r="E66" i="1"/>
  <c r="E64" i="1"/>
  <c r="E63" i="1"/>
  <c r="E62" i="1"/>
  <c r="E60" i="1"/>
  <c r="E59" i="1"/>
  <c r="E55" i="1"/>
  <c r="E54" i="1"/>
  <c r="E57" i="1"/>
  <c r="E56" i="1"/>
  <c r="E25" i="1" l="1"/>
  <c r="E21" i="1"/>
  <c r="E86" i="1" l="1"/>
  <c r="E85" i="1"/>
  <c r="E84" i="1"/>
  <c r="E83" i="1"/>
  <c r="E96" i="1"/>
  <c r="E95" i="1"/>
  <c r="E94" i="1"/>
  <c r="E93" i="1"/>
  <c r="E92" i="1"/>
  <c r="E82" i="1"/>
  <c r="E98" i="1"/>
  <c r="E97" i="1"/>
  <c r="E91" i="1"/>
  <c r="E81" i="1"/>
  <c r="E80" i="1"/>
  <c r="E90" i="1"/>
  <c r="E89" i="1"/>
  <c r="E79" i="1"/>
  <c r="E88" i="1"/>
  <c r="E78" i="1"/>
  <c r="E77" i="1"/>
  <c r="E76" i="1"/>
  <c r="E75" i="1"/>
  <c r="E74" i="1"/>
  <c r="E49" i="1"/>
  <c r="E47" i="1"/>
  <c r="E45" i="1"/>
  <c r="E43" i="1"/>
  <c r="E41" i="1"/>
  <c r="E39" i="1"/>
  <c r="E37" i="1"/>
  <c r="E35" i="1"/>
  <c r="E33" i="1"/>
  <c r="E31" i="1"/>
  <c r="E29" i="1"/>
  <c r="E27" i="1"/>
  <c r="E71" i="1" l="1"/>
  <c r="E70" i="1"/>
  <c r="E23" i="1"/>
  <c r="E19" i="1"/>
  <c r="E164" i="1"/>
  <c r="E163" i="1"/>
  <c r="E162" i="1"/>
  <c r="E160" i="1"/>
  <c r="E159" i="1"/>
  <c r="E158" i="1"/>
  <c r="E157" i="1"/>
  <c r="E156" i="1"/>
  <c r="E155" i="1"/>
  <c r="E154" i="1"/>
  <c r="E153" i="1"/>
  <c r="E144" i="1"/>
  <c r="E143" i="1"/>
  <c r="E140" i="1"/>
  <c r="E138" i="1"/>
  <c r="E137" i="1"/>
  <c r="E136" i="1"/>
  <c r="E134" i="1"/>
  <c r="E133" i="1"/>
  <c r="E132" i="1"/>
  <c r="E131" i="1"/>
  <c r="E135" i="1"/>
  <c r="E128" i="1"/>
  <c r="E125" i="1"/>
  <c r="E127" i="1"/>
  <c r="E124" i="1"/>
  <c r="E126" i="1"/>
  <c r="E123" i="1"/>
  <c r="E122" i="1"/>
  <c r="E121" i="1"/>
  <c r="E120" i="1"/>
  <c r="E119" i="1"/>
  <c r="E129" i="1"/>
  <c r="E117" i="1"/>
  <c r="E116" i="1"/>
  <c r="E115" i="1"/>
  <c r="E112" i="1"/>
  <c r="E108" i="1"/>
  <c r="E106" i="1"/>
  <c r="E167" i="1"/>
  <c r="E72" i="1"/>
</calcChain>
</file>

<file path=xl/sharedStrings.xml><?xml version="1.0" encoding="utf-8"?>
<sst xmlns="http://schemas.openxmlformats.org/spreadsheetml/2006/main" count="388" uniqueCount="251">
  <si>
    <t>Quick release pin</t>
  </si>
  <si>
    <t>120 graden disperion flanges (per pair)</t>
  </si>
  <si>
    <t>Geo S1210/1230 Main bumper</t>
  </si>
  <si>
    <t>Geo S1210/1230 fixed installation bumper</t>
  </si>
  <si>
    <t>Geo S1210/1230 fixed installation U bracket</t>
  </si>
  <si>
    <t>Geo S1210/1230 fixed installation L bracket</t>
  </si>
  <si>
    <t>Geo S12 one cabinet speaker stand bracket</t>
  </si>
  <si>
    <t>Geo S12 two cabinets pole stand bracket (max. 2 cabinets)</t>
  </si>
  <si>
    <t>Geo S1201/1230 fixed installation A bracket</t>
  </si>
  <si>
    <t>Geo S1201/1230 Mini crossbow</t>
  </si>
  <si>
    <t>Bumper voor RS15 (max. 16 cabinets)</t>
  </si>
  <si>
    <t>020 697 21 21</t>
  </si>
  <si>
    <t>inclusief</t>
  </si>
  <si>
    <t>Artikel</t>
  </si>
  <si>
    <t>Omschrijving</t>
  </si>
  <si>
    <t>btw</t>
  </si>
  <si>
    <t>p.o.a.</t>
  </si>
  <si>
    <t>Handle set NXAMP4x1U; per paar</t>
  </si>
  <si>
    <t>Handle set NXAMP4x4U; per paar</t>
  </si>
  <si>
    <t>NX-ES104</t>
  </si>
  <si>
    <t xml:space="preserve">Deze prijslijst is met de grootste zorgvuldigheid en nauwkeurigheid samengesteld. </t>
  </si>
  <si>
    <t>Eventuele typefouten en prijswijzigingen voorbehouden.</t>
  </si>
  <si>
    <t>VXT-BL820</t>
  </si>
  <si>
    <t>GPT-BUMPER</t>
  </si>
  <si>
    <t>GPT-FLG</t>
  </si>
  <si>
    <t>GPT-GSTK</t>
  </si>
  <si>
    <t>GPT-PSBRK</t>
  </si>
  <si>
    <t>GPT-SSBRK</t>
  </si>
  <si>
    <t>VNT-TCBRK</t>
  </si>
  <si>
    <t>GPT-TLB</t>
  </si>
  <si>
    <t>VNT-TTC</t>
  </si>
  <si>
    <t>GPT-XBOW</t>
  </si>
  <si>
    <t>VNT-XHBRK</t>
  </si>
  <si>
    <t>VNI-ABRK</t>
  </si>
  <si>
    <t>GPI-ANPL1</t>
  </si>
  <si>
    <t>GPI-ANPL2</t>
  </si>
  <si>
    <t>GPI-ANPL3</t>
  </si>
  <si>
    <t>GPI-BUMPER</t>
  </si>
  <si>
    <t>VNI-LBRK</t>
  </si>
  <si>
    <t>VNI-UBRK12</t>
  </si>
  <si>
    <t>RST-HANDLES15</t>
  </si>
  <si>
    <t>RST-BUMPER15</t>
  </si>
  <si>
    <t>RST-DOLLY15</t>
  </si>
  <si>
    <t>RST-FPLATES15</t>
  </si>
  <si>
    <t>RST-WHEELS15</t>
  </si>
  <si>
    <t>RSI-INSP15</t>
  </si>
  <si>
    <t>RS15 fixed installation cabinet to cabinet link</t>
  </si>
  <si>
    <t>NXAMP4X4C</t>
  </si>
  <si>
    <t>RST-BUMPER18</t>
  </si>
  <si>
    <t>Bumper voor RS18 (max. 12 cabinets)</t>
  </si>
  <si>
    <t>Dolly voor RS15 (max. 3 cabinets)</t>
  </si>
  <si>
    <t>RST-DOLLY18</t>
  </si>
  <si>
    <t>Dolly voor RS18 (max. 3 cabinets)</t>
  </si>
  <si>
    <t>RST-FPLATES18</t>
  </si>
  <si>
    <t>RST-WB18</t>
  </si>
  <si>
    <t>RS18 wheelboard</t>
  </si>
  <si>
    <t>Quick release pin GeoS8/S12/RS15</t>
  </si>
  <si>
    <t>N12</t>
  </si>
  <si>
    <t>45T-CASE12</t>
  </si>
  <si>
    <t>Flightcase voor 2 stuks N12</t>
  </si>
  <si>
    <t>GEO M620</t>
  </si>
  <si>
    <t>GEO M6B</t>
  </si>
  <si>
    <t>GMT-6CASE</t>
  </si>
  <si>
    <t>GMT-BUMPER</t>
  </si>
  <si>
    <t>GMT-EXBAR</t>
  </si>
  <si>
    <t>GMT-FLG</t>
  </si>
  <si>
    <t>GMT-LBADPT</t>
  </si>
  <si>
    <t>GMT-LBUMP</t>
  </si>
  <si>
    <t>VNT-POLE</t>
  </si>
  <si>
    <t>VXT-BL515</t>
  </si>
  <si>
    <t>Artikel referenties in rood = nieuw product</t>
  </si>
  <si>
    <t>NX-AE104</t>
  </si>
  <si>
    <t>DTD-TU</t>
  </si>
  <si>
    <t>Digital Controller Touring standaard</t>
  </si>
  <si>
    <t>DTD-TN</t>
  </si>
  <si>
    <t xml:space="preserve">Digital Controller Touring Dante </t>
  </si>
  <si>
    <t>DTD-IU</t>
  </si>
  <si>
    <t>Digital Controller Install standaard</t>
  </si>
  <si>
    <t>DTD-IN</t>
  </si>
  <si>
    <t>Digital Controller Install Dante</t>
  </si>
  <si>
    <t>DTDAMP4x0.7C</t>
  </si>
  <si>
    <t>DTDAMP4x1.3C</t>
  </si>
  <si>
    <t>NAT-HAND4x1</t>
  </si>
  <si>
    <t>NAT-HAND4x4</t>
  </si>
  <si>
    <t>GMI-IPCOV</t>
  </si>
  <si>
    <t>MSUB15-IPW</t>
  </si>
  <si>
    <t>MSUB15-I</t>
  </si>
  <si>
    <t>MSUB15-PW</t>
  </si>
  <si>
    <t>MSUB15</t>
  </si>
  <si>
    <t>GEOM1025-I</t>
  </si>
  <si>
    <t>GEOM1025</t>
  </si>
  <si>
    <t>GEOM1012-I</t>
  </si>
  <si>
    <t>GMl-BNFIX</t>
  </si>
  <si>
    <t>GMT-3CASEM10</t>
  </si>
  <si>
    <t>GMT-6CASEM10</t>
  </si>
  <si>
    <t>GMT-BPADPT-2</t>
  </si>
  <si>
    <t>GMT-EXBARM10L</t>
  </si>
  <si>
    <t>GMT-FLGM10</t>
  </si>
  <si>
    <t>GMT-FLGM10-PW</t>
  </si>
  <si>
    <t>GMT-LBUMPM10</t>
  </si>
  <si>
    <t>MST-2CASEMSUB15</t>
  </si>
  <si>
    <t>Flight case for 2 x MSUB15</t>
  </si>
  <si>
    <t>MST-COVMSUB15</t>
  </si>
  <si>
    <t>Cover for 1 x MSUB15</t>
  </si>
  <si>
    <t>MST-WBMSUB15</t>
  </si>
  <si>
    <t>Wheel Board for MSUB15</t>
  </si>
  <si>
    <t>VNl-WS15</t>
  </si>
  <si>
    <t>VNT-BUMPM10</t>
  </si>
  <si>
    <t>VNT-EXBARM10</t>
  </si>
  <si>
    <t>VNT-GSTKM10L</t>
  </si>
  <si>
    <t>VNT-GSTKM10S</t>
  </si>
  <si>
    <t>VNT-MNSTKM10</t>
  </si>
  <si>
    <t>GEO M6 Shoulder Bar And Nuts Installation Kit</t>
  </si>
  <si>
    <t>GEO M6 Flight Case 6 Units + Accessories</t>
  </si>
  <si>
    <t>GEO M6 Bumper to Sub Adaptor Version 2</t>
  </si>
  <si>
    <t>GEO M6 Touring Bumper 12 Units</t>
  </si>
  <si>
    <t>GEO M6 Bumper Angulation Bar +/-30°</t>
  </si>
  <si>
    <t>GEO M6 120° Flange Kit</t>
  </si>
  <si>
    <t>GEO M6 Angle Setting U bracket 3 Units</t>
  </si>
  <si>
    <t>GEO M6 Light Bumper 3 Units</t>
  </si>
  <si>
    <t>Fixed Hanging Bracket For PS15 R2, GEOM 6/6B</t>
  </si>
  <si>
    <t>GEOM 620 Pole Mount Top</t>
  </si>
  <si>
    <t xml:space="preserve">Truss Clamp Adapter </t>
  </si>
  <si>
    <t>Ring Clamp</t>
  </si>
  <si>
    <t>GEO M620/M6B Quick Release Pin</t>
  </si>
  <si>
    <t>GEO M10 Flight case for 3 x GEO M10, both side opening</t>
  </si>
  <si>
    <t>GEO M10 Flight case for 6 x GEO M10</t>
  </si>
  <si>
    <t>GEO M10 Light bumper for GEO M10</t>
  </si>
  <si>
    <t>Touring bumper for GEO M10 / MSUB15</t>
  </si>
  <si>
    <t>Extension bar for touring bumper for GEO M10 / MSUB15</t>
  </si>
  <si>
    <t>GEOM10 / MSUB15 Bumper Stacking legs (1 x Long)</t>
  </si>
  <si>
    <t>GEOM10 / MSUB15 Bumper Stacking legs (1 x Short)</t>
  </si>
  <si>
    <t>Stacking option M10 on MSUB15</t>
  </si>
  <si>
    <t>Custom RAL Package</t>
  </si>
  <si>
    <t>GEO M10 Flanges Kit for GEO M1012 and GEO M1025</t>
  </si>
  <si>
    <t>NXAMP4x2MK2</t>
  </si>
  <si>
    <t>Nexo systeem versterker 4x 2.5kW/2 Ohm</t>
  </si>
  <si>
    <t>Audio-Technica Benelux B.V.</t>
  </si>
  <si>
    <t>sales@audio-technica.nl</t>
  </si>
  <si>
    <t>https://distribution.audio-technica.eu/nl/</t>
  </si>
  <si>
    <t>https://eu.audio-technica.com/</t>
  </si>
  <si>
    <t>September</t>
  </si>
  <si>
    <t>GEO M620-CP</t>
  </si>
  <si>
    <t>GEO M620-PW</t>
  </si>
  <si>
    <t>Unit</t>
  </si>
  <si>
    <t>GEO M6B-CP</t>
  </si>
  <si>
    <t>GEO M6B-PW</t>
  </si>
  <si>
    <t>Geo M6 6,5" neodymium cabinet; Zwart</t>
  </si>
  <si>
    <t>Geo M6 6,5" neodymium cabinet; Custom painted</t>
  </si>
  <si>
    <t>Geo M6 6,5" neodymium cabinet; Wit</t>
  </si>
  <si>
    <t>GEO M1012</t>
  </si>
  <si>
    <t>GEO M1012-CP</t>
  </si>
  <si>
    <t>GEO M1012-PW</t>
  </si>
  <si>
    <t>Geo M10 10" Neodymium 12° Cabinet; Touring Version; Zwart</t>
  </si>
  <si>
    <t>Geo M10 10" Neodymium 12° Cabinet; Touring Version; Custom painted</t>
  </si>
  <si>
    <t>Geo M10 10" Neodymium 12° Cabinet; Touring Version; Wit</t>
  </si>
  <si>
    <t>GEO M1012-I-CP</t>
  </si>
  <si>
    <t>GEO M1012-IPW</t>
  </si>
  <si>
    <t>Geo M10 10" Neodymium 12° Cabinet; Installation Version; Zwart</t>
  </si>
  <si>
    <t>Geo M10 10" Neodymium 12° Cabinet; Installation Version; Custom painted</t>
  </si>
  <si>
    <t>Geo M10 10" Neodymium 12° Cabinet; Installation Version; Wit</t>
  </si>
  <si>
    <t>GEO M1025-CP</t>
  </si>
  <si>
    <t>GEO M1025-PW</t>
  </si>
  <si>
    <t>Geo M10 10" Neodymium 25° Cabinet; Touring Version; Zwart</t>
  </si>
  <si>
    <t>Geo M10 10" Neodymium 25° Cabinet; Touring Version; Custom painted</t>
  </si>
  <si>
    <t>Geo M10 10" Neodymium 25° Cabinet; Touring Version; Wit</t>
  </si>
  <si>
    <t>GEO M1025-I-CP</t>
  </si>
  <si>
    <t>GEO M1025-IPW</t>
  </si>
  <si>
    <t>Geo M10 10" Neodymium 25° Cabinet; Installation Version; Zwart</t>
  </si>
  <si>
    <t>Geo M10 10" Neodymium 25° Cabinet; Installation Version; Custom painted</t>
  </si>
  <si>
    <t>Geo M10 10" Neodymium 25° Cabinet; Installation Version; Wit</t>
  </si>
  <si>
    <t>Geo M6 Bass cabinet; Zwart</t>
  </si>
  <si>
    <t>Geo M6 Bass cabinet; Custom painted</t>
  </si>
  <si>
    <t>Geo M6 Bass cabinet; Wit</t>
  </si>
  <si>
    <t>Geo M10 MSUB15 15" Sub Bass; Touring Version; Zwart</t>
  </si>
  <si>
    <t>MSUB15-CP</t>
  </si>
  <si>
    <t>Geo M10 MSUB15 15" Sub Bass; Touring Version; Custom Painted</t>
  </si>
  <si>
    <t>Geo M10 MSUB15 15" Sub Bass; Touring Version; Wit</t>
  </si>
  <si>
    <t>MSUB15-I-CP</t>
  </si>
  <si>
    <t>Geo M10 MSUB15 15" Sub Bass; Installation Version; Zwart</t>
  </si>
  <si>
    <t>Geo M10 MSUB15 15" Sub Bass; Installation Version; Custom painted</t>
  </si>
  <si>
    <t>RAL</t>
  </si>
  <si>
    <t>4 channel - 1U 4x 700W/4 Ohm versterker</t>
  </si>
  <si>
    <t>4 channel - 1U 4x 1250W/4 Ohm versterker</t>
  </si>
  <si>
    <t>NXAMP4X1MK2</t>
  </si>
  <si>
    <t>Nexo systeem versterker 4x 1300W/2 Ohm</t>
  </si>
  <si>
    <t>Nexo systeem versterker 4x 4 kW / 2 Ohm</t>
  </si>
  <si>
    <t>AES Network card NXAMP</t>
  </si>
  <si>
    <t>NX-DT104MK2</t>
  </si>
  <si>
    <t>Dante Network card NXAMP</t>
  </si>
  <si>
    <t>Ethersound 100  Network interface NXAMP</t>
  </si>
  <si>
    <t>Pair</t>
  </si>
  <si>
    <t>GEO M SERIES SYSTEMEN</t>
  </si>
  <si>
    <t>GEO M SERIES ACCESSOIRES</t>
  </si>
  <si>
    <t>GEO M6 IP54 Connector Box</t>
  </si>
  <si>
    <t>GEO M10 Extension bar GEO M10 light bumper</t>
  </si>
  <si>
    <t>GEO M10 Flanges Kit for GEO M1012 and GEO M1025; Wit</t>
  </si>
  <si>
    <t>VNI-BUMPM10</t>
  </si>
  <si>
    <t>VNI-BUMPM10-PW</t>
  </si>
  <si>
    <t>GEO M10 / MSUB15 Installation bumper</t>
  </si>
  <si>
    <t>GEO M10 / MSUB15 Installation bumper; Wit</t>
  </si>
  <si>
    <t>GEO S12 SERIES SYSTEMEN</t>
  </si>
  <si>
    <t>GEO S1210-CP</t>
  </si>
  <si>
    <t>GEO S1210-PW</t>
  </si>
  <si>
    <t>Geo S 1210 cabinet; Zwart</t>
  </si>
  <si>
    <t>GEO S1210</t>
  </si>
  <si>
    <t>Geo S 1210 cabinet; Custom painted</t>
  </si>
  <si>
    <t>Geo S 1210 cabinet; Wit</t>
  </si>
  <si>
    <t>GEO S1230</t>
  </si>
  <si>
    <t>GEO S1230-CP</t>
  </si>
  <si>
    <t>GEO S1230-PW</t>
  </si>
  <si>
    <t>Geo S 1230 cabinet; Zwart</t>
  </si>
  <si>
    <t>Geo S 1230 cabinet; Custom painted</t>
  </si>
  <si>
    <t>Geo S 1230 cabinet; Wit</t>
  </si>
  <si>
    <t xml:space="preserve">Prijzen Geo-S12 EN54 en Geo-S12 ST EN54 systemen prijs op aanvraag verkrijgbaar. </t>
  </si>
  <si>
    <t>GEO S12 SERIES ACCESSOIRES</t>
  </si>
  <si>
    <t>VXT-BRIDLE2</t>
  </si>
  <si>
    <t>Heavy Duty 2 legs Clutch Chain Bridle</t>
  </si>
  <si>
    <t xml:space="preserve">Truss Clamp adaptor for GPT-PSBRK en GPT-SSBRK </t>
  </si>
  <si>
    <t>Geo S1210/1230 Groundstack</t>
  </si>
  <si>
    <t>Geo S1210/S1230 Tension mode; inter cabinets link bar</t>
  </si>
  <si>
    <t>Geo S1210/S1230 Angle adapter U bracket</t>
  </si>
  <si>
    <t>Geo S1230 Adaptor met hijsoog</t>
  </si>
  <si>
    <t>0.2 - 3.15 graden Geo S12 fixes installation angle plates</t>
  </si>
  <si>
    <t xml:space="preserve">5 - 10 graden Geo S12 fixes installation anlge plates </t>
  </si>
  <si>
    <t xml:space="preserve">16 - 30 graden Geo S12 fixes installation angle plates </t>
  </si>
  <si>
    <t>RAYSUB SERIES ACCESSOIRES</t>
  </si>
  <si>
    <r>
      <t>RS.15-P</t>
    </r>
    <r>
      <rPr>
        <sz val="10"/>
        <rFont val="Arial"/>
        <family val="2"/>
      </rPr>
      <t/>
    </r>
  </si>
  <si>
    <r>
      <t>RS.15-P-CP</t>
    </r>
    <r>
      <rPr>
        <sz val="10"/>
        <rFont val="Arial"/>
        <family val="2"/>
      </rPr>
      <t/>
    </r>
  </si>
  <si>
    <t>RS.15-PW</t>
  </si>
  <si>
    <t>Ray-Sub 15" painted version; Zwart</t>
  </si>
  <si>
    <t>Ray-Sub 15" painted versie; Customer Version</t>
  </si>
  <si>
    <t>Ray-Sub 15" painted versie; Wit</t>
  </si>
  <si>
    <t xml:space="preserve">RAYSUB SERIES </t>
  </si>
  <si>
    <t>RS.18-PT</t>
  </si>
  <si>
    <t xml:space="preserve">RS.18-PI </t>
  </si>
  <si>
    <t>RS.18-PI-CP</t>
  </si>
  <si>
    <t xml:space="preserve">RS.18-PI-PW </t>
  </si>
  <si>
    <t>Ray-Sub 18"; installalion version; painted; Zwart</t>
  </si>
  <si>
    <t>Ray-Sub 18"; touring version; painted; Zwart</t>
  </si>
  <si>
    <t>Ray-Sub 18"; installalion version; painted; Custom painted</t>
  </si>
  <si>
    <t>Ray-Sub 18"; installalion version; painted; Wit</t>
  </si>
  <si>
    <t xml:space="preserve">Rigging en handgrepen set RS15 </t>
  </si>
  <si>
    <t xml:space="preserve">Rigging en handgrepen set RS18 </t>
  </si>
  <si>
    <t xml:space="preserve">Wielen set voor RS15 </t>
  </si>
  <si>
    <t>RST-HANDLES18</t>
  </si>
  <si>
    <t>Handgrepen set RS15</t>
  </si>
  <si>
    <t>Handgrepen set RS18</t>
  </si>
  <si>
    <t>Kit</t>
  </si>
  <si>
    <t>N12 SERIES</t>
  </si>
  <si>
    <t>45°N, N 12 Wedge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</si>
</sst>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6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Border="1" applyAlignment="1" applyProtection="1">
      <alignment horizontal="right" vertical="center" wrapText="1"/>
    </xf>
    <xf numFmtId="0" fontId="3" fillId="0" borderId="0" xfId="2" quotePrefix="1" applyFont="1" applyAlignment="1">
      <alignment horizontal="left" vertical="top" wrapText="1"/>
    </xf>
    <xf numFmtId="0" fontId="4" fillId="0" borderId="0" xfId="2" quotePrefix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" fillId="0" borderId="0" xfId="2" quotePrefix="1" applyFont="1" applyAlignment="1">
      <alignment horizontal="left" vertical="center" wrapText="1"/>
    </xf>
    <xf numFmtId="0" fontId="4" fillId="0" borderId="0" xfId="2" quotePrefix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2" quotePrefix="1" applyFont="1" applyBorder="1" applyAlignment="1">
      <alignment vertical="center"/>
    </xf>
    <xf numFmtId="0" fontId="4" fillId="0" borderId="0" xfId="2" quotePrefix="1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2" quotePrefix="1" applyFont="1" applyBorder="1" applyAlignment="1">
      <alignment vertical="center" wrapText="1"/>
    </xf>
    <xf numFmtId="0" fontId="4" fillId="0" borderId="0" xfId="2" quotePrefix="1" applyFont="1" applyFill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2" quotePrefix="1" applyFont="1" applyBorder="1" applyAlignment="1">
      <alignment horizontal="left" vertical="center" wrapText="1"/>
    </xf>
    <xf numFmtId="0" fontId="4" fillId="0" borderId="0" xfId="2" quotePrefix="1" applyFont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2" borderId="0" xfId="0" applyNumberFormat="1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2" fontId="4" fillId="0" borderId="0" xfId="0" applyNumberFormat="1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10" fillId="2" borderId="0" xfId="0" applyNumberFormat="1" applyFont="1" applyFill="1"/>
    <xf numFmtId="0" fontId="4" fillId="2" borderId="0" xfId="2" quotePrefix="1" applyFont="1" applyFill="1" applyBorder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2" fontId="2" fillId="0" borderId="0" xfId="2" quotePrefix="1" applyNumberFormat="1" applyFont="1" applyAlignment="1">
      <alignment horizontal="left" vertical="center" wrapText="1"/>
    </xf>
    <xf numFmtId="2" fontId="4" fillId="0" borderId="0" xfId="2" quotePrefix="1" applyNumberFormat="1" applyFont="1" applyAlignment="1">
      <alignment horizontal="left" vertical="center" wrapText="1"/>
    </xf>
  </cellXfs>
  <cellStyles count="3">
    <cellStyle name="Hyperlink" xfId="1" builtinId="8"/>
    <cellStyle name="Normal 2 2" xfId="2" xr:uid="{00000000-0005-0000-0000-000001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847725</xdr:colOff>
      <xdr:row>4</xdr:row>
      <xdr:rowOff>0</xdr:rowOff>
    </xdr:to>
    <xdr:pic>
      <xdr:nvPicPr>
        <xdr:cNvPr id="1033" name="Picture 1" descr="NEWNEX~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981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847725</xdr:colOff>
      <xdr:row>4</xdr:row>
      <xdr:rowOff>19050</xdr:rowOff>
    </xdr:to>
    <xdr:pic>
      <xdr:nvPicPr>
        <xdr:cNvPr id="3" name="Picture 1" descr="NEWNEX~1">
          <a:extLst>
            <a:ext uri="{FF2B5EF4-FFF2-40B4-BE49-F238E27FC236}">
              <a16:creationId xmlns:a16="http://schemas.microsoft.com/office/drawing/2014/main" id="{0C25465E-95BF-44EA-B5BF-291EB878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981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</xdr:row>
      <xdr:rowOff>95251</xdr:rowOff>
    </xdr:from>
    <xdr:to>
      <xdr:col>0</xdr:col>
      <xdr:colOff>1047750</xdr:colOff>
      <xdr:row>8</xdr:row>
      <xdr:rowOff>96979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43F830E-3B83-4E69-B8B6-B092FBE7A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1"/>
          <a:ext cx="990600" cy="763728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4</xdr:row>
      <xdr:rowOff>123825</xdr:rowOff>
    </xdr:from>
    <xdr:to>
      <xdr:col>1</xdr:col>
      <xdr:colOff>981075</xdr:colOff>
      <xdr:row>7</xdr:row>
      <xdr:rowOff>157957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4BD4D36-C6F0-40AC-9CC3-3C126D51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885825"/>
          <a:ext cx="1038225" cy="605632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1038226</xdr:colOff>
      <xdr:row>4</xdr:row>
      <xdr:rowOff>9525</xdr:rowOff>
    </xdr:from>
    <xdr:to>
      <xdr:col>1</xdr:col>
      <xdr:colOff>2143126</xdr:colOff>
      <xdr:row>7</xdr:row>
      <xdr:rowOff>186264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03EC120-298B-4691-A285-2C1E96346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6" y="771525"/>
          <a:ext cx="1104900" cy="748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tribution.audio-technica.eu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showZeros="0" tabSelected="1" zoomScaleNormal="100" workbookViewId="0"/>
  </sheetViews>
  <sheetFormatPr defaultRowHeight="15" customHeight="1" x14ac:dyDescent="0.2"/>
  <cols>
    <col min="1" max="1" width="17.7109375" style="3" customWidth="1"/>
    <col min="2" max="2" width="57.7109375" style="3" customWidth="1"/>
    <col min="3" max="3" width="10.7109375" style="36" customWidth="1"/>
    <col min="4" max="4" width="5.7109375" style="3" customWidth="1"/>
    <col min="5" max="5" width="10.7109375" style="13" customWidth="1"/>
    <col min="6" max="16384" width="9.140625" style="3"/>
  </cols>
  <sheetData>
    <row r="1" spans="1:5" ht="15" customHeight="1" x14ac:dyDescent="0.2">
      <c r="C1" s="4"/>
      <c r="E1" s="5" t="s">
        <v>137</v>
      </c>
    </row>
    <row r="2" spans="1:5" ht="15" customHeight="1" x14ac:dyDescent="0.2">
      <c r="C2" s="4"/>
      <c r="E2" s="5" t="s">
        <v>11</v>
      </c>
    </row>
    <row r="3" spans="1:5" ht="15" customHeight="1" x14ac:dyDescent="0.2">
      <c r="C3" s="4"/>
      <c r="E3" s="6" t="s">
        <v>139</v>
      </c>
    </row>
    <row r="4" spans="1:5" ht="15" customHeight="1" x14ac:dyDescent="0.2">
      <c r="B4" s="7" t="s">
        <v>140</v>
      </c>
      <c r="C4" s="7"/>
      <c r="D4" s="7"/>
      <c r="E4" s="7"/>
    </row>
    <row r="5" spans="1:5" ht="15" customHeight="1" x14ac:dyDescent="0.2">
      <c r="C5" s="7" t="s">
        <v>138</v>
      </c>
      <c r="D5" s="7"/>
      <c r="E5" s="7"/>
    </row>
    <row r="6" spans="1:5" ht="15" customHeight="1" x14ac:dyDescent="0.2">
      <c r="C6" s="4"/>
      <c r="E6" s="3"/>
    </row>
    <row r="7" spans="1:5" ht="15" customHeight="1" x14ac:dyDescent="0.2">
      <c r="C7" s="4"/>
      <c r="E7" s="3"/>
    </row>
    <row r="10" spans="1:5" ht="15" customHeight="1" x14ac:dyDescent="0.2">
      <c r="B10" s="10"/>
      <c r="C10" s="11"/>
      <c r="D10" s="12"/>
    </row>
    <row r="11" spans="1:5" ht="15" customHeight="1" x14ac:dyDescent="0.2">
      <c r="B11" s="10"/>
      <c r="C11" s="11"/>
      <c r="D11" s="12"/>
    </row>
    <row r="12" spans="1:5" ht="15" customHeight="1" x14ac:dyDescent="0.2">
      <c r="B12" s="10"/>
      <c r="C12" s="11"/>
      <c r="D12" s="12"/>
    </row>
    <row r="13" spans="1:5" ht="15" customHeight="1" x14ac:dyDescent="0.2">
      <c r="A13" s="14" t="s">
        <v>70</v>
      </c>
      <c r="B13" s="10"/>
      <c r="C13" s="11"/>
      <c r="D13" s="12"/>
    </row>
    <row r="14" spans="1:5" ht="15" customHeight="1" x14ac:dyDescent="0.2">
      <c r="B14" s="15"/>
      <c r="C14" s="11"/>
      <c r="D14" s="12"/>
      <c r="E14" s="16" t="s">
        <v>12</v>
      </c>
    </row>
    <row r="15" spans="1:5" ht="15" customHeight="1" x14ac:dyDescent="0.2">
      <c r="B15" s="10"/>
      <c r="C15" s="17" t="s">
        <v>141</v>
      </c>
      <c r="D15" s="18"/>
      <c r="E15" s="19">
        <v>0.21</v>
      </c>
    </row>
    <row r="16" spans="1:5" ht="15" customHeight="1" thickBot="1" x14ac:dyDescent="0.25">
      <c r="A16" s="20" t="s">
        <v>13</v>
      </c>
      <c r="B16" s="21" t="s">
        <v>14</v>
      </c>
      <c r="C16" s="22">
        <v>2018</v>
      </c>
      <c r="D16" s="23"/>
      <c r="E16" s="24" t="s">
        <v>15</v>
      </c>
    </row>
    <row r="17" spans="1:8" ht="15" customHeight="1" x14ac:dyDescent="0.2">
      <c r="A17" s="25"/>
      <c r="B17" s="26"/>
      <c r="C17" s="27"/>
      <c r="D17" s="27"/>
      <c r="E17" s="16"/>
    </row>
    <row r="18" spans="1:8" ht="15" customHeight="1" x14ac:dyDescent="0.2">
      <c r="A18" s="28" t="s">
        <v>192</v>
      </c>
      <c r="B18" s="29"/>
      <c r="C18" s="30"/>
      <c r="D18" s="30"/>
      <c r="E18" s="31"/>
    </row>
    <row r="19" spans="1:8" ht="15" customHeight="1" x14ac:dyDescent="0.2">
      <c r="A19" s="3" t="s">
        <v>60</v>
      </c>
      <c r="B19" s="3" t="s">
        <v>147</v>
      </c>
      <c r="C19" s="32">
        <v>1545</v>
      </c>
      <c r="D19" s="43" t="s">
        <v>144</v>
      </c>
      <c r="E19" s="40">
        <f>C19*1.21</f>
        <v>1869.45</v>
      </c>
      <c r="F19" s="33"/>
      <c r="G19" s="33"/>
      <c r="H19" s="33"/>
    </row>
    <row r="20" spans="1:8" ht="15" customHeight="1" x14ac:dyDescent="0.2">
      <c r="A20" s="34" t="s">
        <v>142</v>
      </c>
      <c r="B20" s="3" t="s">
        <v>148</v>
      </c>
      <c r="C20" s="39" t="s">
        <v>16</v>
      </c>
      <c r="D20" s="43" t="s">
        <v>144</v>
      </c>
      <c r="E20" s="40"/>
      <c r="F20" s="33"/>
      <c r="G20" s="33"/>
      <c r="H20" s="33"/>
    </row>
    <row r="21" spans="1:8" ht="15" customHeight="1" x14ac:dyDescent="0.2">
      <c r="A21" s="35" t="s">
        <v>143</v>
      </c>
      <c r="B21" s="3" t="s">
        <v>149</v>
      </c>
      <c r="C21" s="32">
        <v>1590</v>
      </c>
      <c r="D21" s="43" t="s">
        <v>144</v>
      </c>
      <c r="E21" s="40">
        <f>C21*1.21</f>
        <v>1923.8999999999999</v>
      </c>
      <c r="F21" s="33"/>
      <c r="G21" s="33"/>
      <c r="H21" s="33"/>
    </row>
    <row r="22" spans="1:8" ht="15" customHeight="1" x14ac:dyDescent="0.2">
      <c r="A22" s="35"/>
      <c r="C22" s="32"/>
      <c r="D22" s="33"/>
      <c r="E22" s="40"/>
      <c r="F22" s="33"/>
      <c r="G22" s="33"/>
      <c r="H22" s="33"/>
    </row>
    <row r="23" spans="1:8" ht="15" customHeight="1" x14ac:dyDescent="0.2">
      <c r="A23" s="3" t="s">
        <v>61</v>
      </c>
      <c r="B23" s="3" t="s">
        <v>171</v>
      </c>
      <c r="C23" s="32">
        <v>1126</v>
      </c>
      <c r="D23" s="43" t="s">
        <v>144</v>
      </c>
      <c r="E23" s="40">
        <f>C23*1.21</f>
        <v>1362.46</v>
      </c>
      <c r="F23" s="33"/>
      <c r="G23" s="33"/>
      <c r="H23" s="33"/>
    </row>
    <row r="24" spans="1:8" ht="15" customHeight="1" x14ac:dyDescent="0.2">
      <c r="A24" s="34" t="s">
        <v>145</v>
      </c>
      <c r="B24" s="3" t="s">
        <v>172</v>
      </c>
      <c r="C24" s="39" t="s">
        <v>16</v>
      </c>
      <c r="D24" s="43" t="s">
        <v>144</v>
      </c>
      <c r="E24" s="40"/>
      <c r="F24" s="33"/>
      <c r="G24" s="33"/>
      <c r="H24" s="33"/>
    </row>
    <row r="25" spans="1:8" ht="15" customHeight="1" x14ac:dyDescent="0.2">
      <c r="A25" s="35" t="s">
        <v>146</v>
      </c>
      <c r="B25" s="3" t="s">
        <v>173</v>
      </c>
      <c r="C25" s="32">
        <v>1160</v>
      </c>
      <c r="D25" s="43" t="s">
        <v>144</v>
      </c>
      <c r="E25" s="40">
        <f>C25*1.21</f>
        <v>1403.6</v>
      </c>
      <c r="F25" s="33"/>
      <c r="G25" s="33"/>
      <c r="H25" s="33"/>
    </row>
    <row r="26" spans="1:8" ht="15" customHeight="1" x14ac:dyDescent="0.2">
      <c r="C26" s="32"/>
      <c r="D26" s="33"/>
      <c r="E26" s="40"/>
      <c r="F26" s="33"/>
      <c r="G26" s="33"/>
      <c r="H26" s="33"/>
    </row>
    <row r="27" spans="1:8" ht="15" customHeight="1" x14ac:dyDescent="0.2">
      <c r="A27" s="38" t="s">
        <v>150</v>
      </c>
      <c r="B27" s="38" t="s">
        <v>153</v>
      </c>
      <c r="C27" s="32">
        <v>3047</v>
      </c>
      <c r="D27" s="43" t="s">
        <v>144</v>
      </c>
      <c r="E27" s="40">
        <f>C27*1.21</f>
        <v>3686.87</v>
      </c>
      <c r="F27" s="33"/>
      <c r="G27" s="33"/>
      <c r="H27" s="33"/>
    </row>
    <row r="28" spans="1:8" ht="30" customHeight="1" x14ac:dyDescent="0.2">
      <c r="A28" s="34" t="s">
        <v>151</v>
      </c>
      <c r="B28" s="44" t="s">
        <v>154</v>
      </c>
      <c r="C28" s="39" t="s">
        <v>16</v>
      </c>
      <c r="D28" s="43" t="s">
        <v>144</v>
      </c>
      <c r="E28" s="40"/>
      <c r="F28" s="33"/>
      <c r="G28" s="33"/>
      <c r="H28" s="33"/>
    </row>
    <row r="29" spans="1:8" ht="15" customHeight="1" x14ac:dyDescent="0.2">
      <c r="A29" s="35" t="s">
        <v>152</v>
      </c>
      <c r="B29" s="38" t="s">
        <v>155</v>
      </c>
      <c r="C29" s="32">
        <v>3290</v>
      </c>
      <c r="D29" s="43" t="s">
        <v>144</v>
      </c>
      <c r="E29" s="40">
        <f>C29*1.21</f>
        <v>3980.9</v>
      </c>
      <c r="F29" s="33"/>
      <c r="G29" s="33"/>
      <c r="H29" s="33"/>
    </row>
    <row r="30" spans="1:8" ht="15" customHeight="1" x14ac:dyDescent="0.2">
      <c r="A30" s="37"/>
      <c r="B30" s="38"/>
      <c r="C30" s="32"/>
      <c r="D30" s="33"/>
      <c r="E30" s="40"/>
      <c r="F30" s="33"/>
      <c r="G30" s="33"/>
      <c r="H30" s="33"/>
    </row>
    <row r="31" spans="1:8" ht="15" customHeight="1" x14ac:dyDescent="0.2">
      <c r="A31" s="38" t="s">
        <v>91</v>
      </c>
      <c r="B31" s="38" t="s">
        <v>158</v>
      </c>
      <c r="C31" s="32">
        <v>2926</v>
      </c>
      <c r="D31" s="43" t="s">
        <v>144</v>
      </c>
      <c r="E31" s="40">
        <f>C31*1.21</f>
        <v>3540.46</v>
      </c>
      <c r="F31" s="33"/>
      <c r="G31" s="33"/>
      <c r="H31" s="33"/>
    </row>
    <row r="32" spans="1:8" ht="27.75" customHeight="1" x14ac:dyDescent="0.2">
      <c r="A32" s="34" t="s">
        <v>156</v>
      </c>
      <c r="B32" s="44" t="s">
        <v>159</v>
      </c>
      <c r="C32" s="39" t="s">
        <v>16</v>
      </c>
      <c r="D32" s="43" t="s">
        <v>144</v>
      </c>
      <c r="E32" s="40"/>
      <c r="F32" s="33"/>
      <c r="G32" s="33"/>
      <c r="H32" s="33"/>
    </row>
    <row r="33" spans="1:8" ht="15" customHeight="1" x14ac:dyDescent="0.2">
      <c r="A33" s="35" t="s">
        <v>157</v>
      </c>
      <c r="B33" s="38" t="s">
        <v>160</v>
      </c>
      <c r="C33" s="32">
        <v>3169</v>
      </c>
      <c r="D33" s="43" t="s">
        <v>144</v>
      </c>
      <c r="E33" s="40">
        <f>C33*1.21</f>
        <v>3834.49</v>
      </c>
      <c r="F33" s="33"/>
      <c r="G33" s="33"/>
      <c r="H33" s="33"/>
    </row>
    <row r="34" spans="1:8" ht="15" customHeight="1" x14ac:dyDescent="0.2">
      <c r="C34" s="13"/>
      <c r="E34" s="40"/>
    </row>
    <row r="35" spans="1:8" ht="15" customHeight="1" x14ac:dyDescent="0.2">
      <c r="A35" s="45" t="s">
        <v>90</v>
      </c>
      <c r="B35" s="38" t="s">
        <v>163</v>
      </c>
      <c r="C35" s="32">
        <v>3047</v>
      </c>
      <c r="D35" s="43" t="s">
        <v>144</v>
      </c>
      <c r="E35" s="40">
        <f>C35*1.21</f>
        <v>3686.87</v>
      </c>
      <c r="F35" s="33"/>
      <c r="G35" s="33"/>
      <c r="H35" s="33"/>
    </row>
    <row r="36" spans="1:8" ht="30" customHeight="1" x14ac:dyDescent="0.2">
      <c r="A36" s="34" t="s">
        <v>161</v>
      </c>
      <c r="B36" s="44" t="s">
        <v>164</v>
      </c>
      <c r="C36" s="39" t="s">
        <v>16</v>
      </c>
      <c r="D36" s="43" t="s">
        <v>144</v>
      </c>
      <c r="E36" s="40"/>
      <c r="F36" s="33"/>
      <c r="G36" s="33"/>
      <c r="H36" s="33"/>
    </row>
    <row r="37" spans="1:8" ht="15" customHeight="1" x14ac:dyDescent="0.2">
      <c r="A37" s="35" t="s">
        <v>162</v>
      </c>
      <c r="B37" s="38" t="s">
        <v>165</v>
      </c>
      <c r="C37" s="32">
        <v>3290</v>
      </c>
      <c r="D37" s="43" t="s">
        <v>144</v>
      </c>
      <c r="E37" s="40">
        <f>C37*1.21</f>
        <v>3980.9</v>
      </c>
      <c r="F37" s="33"/>
      <c r="G37" s="33"/>
      <c r="H37" s="33"/>
    </row>
    <row r="38" spans="1:8" ht="15" customHeight="1" x14ac:dyDescent="0.2">
      <c r="A38" s="45"/>
      <c r="B38" s="38"/>
      <c r="C38" s="32"/>
      <c r="D38" s="33"/>
      <c r="E38" s="40"/>
      <c r="F38" s="33"/>
      <c r="G38" s="33"/>
      <c r="H38" s="33"/>
    </row>
    <row r="39" spans="1:8" ht="15" customHeight="1" x14ac:dyDescent="0.2">
      <c r="A39" s="45" t="s">
        <v>89</v>
      </c>
      <c r="B39" s="38" t="s">
        <v>168</v>
      </c>
      <c r="C39" s="32">
        <v>2926</v>
      </c>
      <c r="D39" s="43" t="s">
        <v>144</v>
      </c>
      <c r="E39" s="40">
        <f>C39*1.21</f>
        <v>3540.46</v>
      </c>
      <c r="F39" s="33"/>
      <c r="G39" s="33"/>
      <c r="H39" s="33"/>
    </row>
    <row r="40" spans="1:8" ht="30" customHeight="1" x14ac:dyDescent="0.2">
      <c r="A40" s="34" t="s">
        <v>166</v>
      </c>
      <c r="B40" s="44" t="s">
        <v>169</v>
      </c>
      <c r="C40" s="39" t="s">
        <v>16</v>
      </c>
      <c r="D40" s="43" t="s">
        <v>144</v>
      </c>
      <c r="E40" s="40"/>
      <c r="F40" s="33"/>
      <c r="G40" s="33"/>
      <c r="H40" s="33"/>
    </row>
    <row r="41" spans="1:8" ht="15" customHeight="1" x14ac:dyDescent="0.2">
      <c r="A41" s="35" t="s">
        <v>167</v>
      </c>
      <c r="B41" s="38" t="s">
        <v>170</v>
      </c>
      <c r="C41" s="32">
        <v>3169</v>
      </c>
      <c r="D41" s="43" t="s">
        <v>144</v>
      </c>
      <c r="E41" s="40">
        <f>C41*1.21</f>
        <v>3834.49</v>
      </c>
      <c r="F41" s="33"/>
      <c r="G41" s="33"/>
      <c r="H41" s="33"/>
    </row>
    <row r="42" spans="1:8" ht="15" customHeight="1" x14ac:dyDescent="0.2">
      <c r="A42" s="25"/>
      <c r="B42" s="26"/>
      <c r="C42" s="27"/>
      <c r="D42" s="27"/>
      <c r="E42" s="16"/>
    </row>
    <row r="43" spans="1:8" ht="15" customHeight="1" x14ac:dyDescent="0.2">
      <c r="A43" s="38" t="s">
        <v>88</v>
      </c>
      <c r="B43" s="38" t="s">
        <v>174</v>
      </c>
      <c r="C43" s="32">
        <v>3147</v>
      </c>
      <c r="D43" s="43" t="s">
        <v>144</v>
      </c>
      <c r="E43" s="40">
        <f>C43*1.21</f>
        <v>3807.87</v>
      </c>
      <c r="F43" s="33"/>
      <c r="G43" s="33"/>
      <c r="H43" s="33"/>
    </row>
    <row r="44" spans="1:8" ht="15" customHeight="1" x14ac:dyDescent="0.2">
      <c r="A44" s="34" t="s">
        <v>175</v>
      </c>
      <c r="B44" s="38" t="s">
        <v>176</v>
      </c>
      <c r="C44" s="39" t="s">
        <v>16</v>
      </c>
      <c r="D44" s="43" t="s">
        <v>144</v>
      </c>
      <c r="E44" s="40"/>
      <c r="F44" s="33"/>
      <c r="G44" s="33"/>
      <c r="H44" s="33"/>
    </row>
    <row r="45" spans="1:8" ht="15" customHeight="1" x14ac:dyDescent="0.2">
      <c r="A45" s="35" t="s">
        <v>87</v>
      </c>
      <c r="B45" s="38" t="s">
        <v>177</v>
      </c>
      <c r="C45" s="32">
        <v>3356</v>
      </c>
      <c r="D45" s="43" t="s">
        <v>144</v>
      </c>
      <c r="E45" s="40">
        <f>C45*1.21</f>
        <v>4060.7599999999998</v>
      </c>
      <c r="F45" s="33"/>
      <c r="G45" s="33"/>
      <c r="H45" s="33"/>
    </row>
    <row r="46" spans="1:8" ht="15" customHeight="1" x14ac:dyDescent="0.2">
      <c r="A46" s="38"/>
      <c r="B46" s="38"/>
      <c r="C46" s="32"/>
      <c r="D46" s="33"/>
      <c r="E46" s="40"/>
      <c r="F46" s="33"/>
      <c r="G46" s="33"/>
      <c r="H46" s="33"/>
    </row>
    <row r="47" spans="1:8" ht="15" customHeight="1" x14ac:dyDescent="0.2">
      <c r="A47" s="38" t="s">
        <v>86</v>
      </c>
      <c r="B47" s="38" t="s">
        <v>179</v>
      </c>
      <c r="C47" s="32">
        <v>2959</v>
      </c>
      <c r="D47" s="43" t="s">
        <v>144</v>
      </c>
      <c r="E47" s="40">
        <f>C47*1.21</f>
        <v>3580.39</v>
      </c>
      <c r="F47" s="33"/>
      <c r="G47" s="33"/>
      <c r="H47" s="33"/>
    </row>
    <row r="48" spans="1:8" ht="30" customHeight="1" x14ac:dyDescent="0.2">
      <c r="A48" s="34" t="s">
        <v>178</v>
      </c>
      <c r="B48" s="44" t="s">
        <v>180</v>
      </c>
      <c r="C48" s="39" t="s">
        <v>16</v>
      </c>
      <c r="D48" s="43" t="s">
        <v>144</v>
      </c>
      <c r="E48" s="40"/>
      <c r="F48" s="33"/>
      <c r="G48" s="33"/>
      <c r="H48" s="33"/>
    </row>
    <row r="49" spans="1:8" ht="15" customHeight="1" x14ac:dyDescent="0.2">
      <c r="A49" s="35" t="s">
        <v>85</v>
      </c>
      <c r="B49" s="38" t="s">
        <v>179</v>
      </c>
      <c r="C49" s="32">
        <v>3160</v>
      </c>
      <c r="D49" s="43" t="s">
        <v>144</v>
      </c>
      <c r="E49" s="40">
        <f>C49*1.21</f>
        <v>3823.6</v>
      </c>
      <c r="F49" s="33"/>
      <c r="G49" s="33"/>
      <c r="H49" s="33"/>
    </row>
    <row r="50" spans="1:8" ht="15" customHeight="1" x14ac:dyDescent="0.2">
      <c r="A50" s="25"/>
      <c r="B50" s="26"/>
      <c r="C50" s="27"/>
      <c r="D50" s="27"/>
      <c r="E50" s="46"/>
    </row>
    <row r="51" spans="1:8" s="1" customFormat="1" ht="15" customHeight="1" x14ac:dyDescent="0.25">
      <c r="A51" s="47" t="s">
        <v>181</v>
      </c>
      <c r="B51" s="48" t="s">
        <v>133</v>
      </c>
      <c r="C51" s="49" t="s">
        <v>16</v>
      </c>
      <c r="D51" s="50"/>
      <c r="E51" s="2"/>
    </row>
    <row r="52" spans="1:8" ht="15" customHeight="1" x14ac:dyDescent="0.2">
      <c r="A52" s="25"/>
      <c r="B52" s="26"/>
      <c r="C52" s="27"/>
      <c r="D52" s="27"/>
      <c r="E52" s="46"/>
    </row>
    <row r="53" spans="1:8" s="1" customFormat="1" ht="15" customHeight="1" x14ac:dyDescent="0.25">
      <c r="A53" s="51"/>
      <c r="B53" s="51"/>
      <c r="C53" s="52"/>
      <c r="D53" s="52"/>
      <c r="E53" s="53"/>
    </row>
    <row r="54" spans="1:8" s="1" customFormat="1" ht="15" customHeight="1" x14ac:dyDescent="0.25">
      <c r="A54" s="54" t="s">
        <v>72</v>
      </c>
      <c r="B54" s="54" t="s">
        <v>73</v>
      </c>
      <c r="C54" s="55">
        <v>865</v>
      </c>
      <c r="D54" s="50" t="s">
        <v>144</v>
      </c>
      <c r="E54" s="54">
        <f>C54*1.21</f>
        <v>1046.6499999999999</v>
      </c>
    </row>
    <row r="55" spans="1:8" s="1" customFormat="1" ht="15" customHeight="1" x14ac:dyDescent="0.25">
      <c r="A55" s="54" t="s">
        <v>74</v>
      </c>
      <c r="B55" s="54" t="s">
        <v>75</v>
      </c>
      <c r="C55" s="55">
        <v>1070</v>
      </c>
      <c r="D55" s="50" t="s">
        <v>144</v>
      </c>
      <c r="E55" s="54">
        <f>C55*1.21</f>
        <v>1294.7</v>
      </c>
    </row>
    <row r="56" spans="1:8" s="1" customFormat="1" ht="15" customHeight="1" x14ac:dyDescent="0.25">
      <c r="A56" s="54" t="s">
        <v>76</v>
      </c>
      <c r="B56" s="54" t="s">
        <v>77</v>
      </c>
      <c r="C56" s="55">
        <v>785</v>
      </c>
      <c r="D56" s="50" t="s">
        <v>144</v>
      </c>
      <c r="E56" s="54">
        <f>C56*1.21</f>
        <v>949.85</v>
      </c>
    </row>
    <row r="57" spans="1:8" s="1" customFormat="1" ht="15" customHeight="1" x14ac:dyDescent="0.25">
      <c r="A57" s="54" t="s">
        <v>78</v>
      </c>
      <c r="B57" s="54" t="s">
        <v>79</v>
      </c>
      <c r="C57" s="55">
        <v>945</v>
      </c>
      <c r="D57" s="50" t="s">
        <v>144</v>
      </c>
      <c r="E57" s="54">
        <f>C57*1.21</f>
        <v>1143.45</v>
      </c>
    </row>
    <row r="58" spans="1:8" s="1" customFormat="1" ht="15" customHeight="1" x14ac:dyDescent="0.25">
      <c r="A58" s="3"/>
      <c r="B58" s="3"/>
      <c r="C58" s="56"/>
      <c r="D58" s="40"/>
      <c r="E58" s="3"/>
    </row>
    <row r="59" spans="1:8" s="1" customFormat="1" ht="15" customHeight="1" x14ac:dyDescent="0.25">
      <c r="A59" s="54" t="s">
        <v>80</v>
      </c>
      <c r="B59" s="54" t="s">
        <v>182</v>
      </c>
      <c r="C59" s="55">
        <v>1265</v>
      </c>
      <c r="D59" s="50" t="s">
        <v>144</v>
      </c>
      <c r="E59" s="54">
        <f>C59*1.21</f>
        <v>1530.6499999999999</v>
      </c>
    </row>
    <row r="60" spans="1:8" s="1" customFormat="1" ht="15" customHeight="1" x14ac:dyDescent="0.25">
      <c r="A60" s="54" t="s">
        <v>81</v>
      </c>
      <c r="B60" s="54" t="s">
        <v>183</v>
      </c>
      <c r="C60" s="55">
        <v>1625</v>
      </c>
      <c r="D60" s="50" t="s">
        <v>144</v>
      </c>
      <c r="E60" s="54">
        <f>C60*1.21</f>
        <v>1966.25</v>
      </c>
    </row>
    <row r="61" spans="1:8" s="1" customFormat="1" ht="15" customHeight="1" x14ac:dyDescent="0.25">
      <c r="A61" s="3"/>
      <c r="B61" s="3"/>
      <c r="C61" s="56"/>
      <c r="D61" s="40"/>
      <c r="E61" s="3"/>
    </row>
    <row r="62" spans="1:8" s="1" customFormat="1" ht="15" customHeight="1" x14ac:dyDescent="0.25">
      <c r="A62" s="54" t="s">
        <v>184</v>
      </c>
      <c r="B62" s="54" t="s">
        <v>185</v>
      </c>
      <c r="C62" s="55">
        <v>4358</v>
      </c>
      <c r="D62" s="50" t="s">
        <v>144</v>
      </c>
      <c r="E62" s="54">
        <f t="shared" ref="E62:E67" si="0">C62*1.21</f>
        <v>5273.18</v>
      </c>
    </row>
    <row r="63" spans="1:8" s="1" customFormat="1" ht="15" customHeight="1" x14ac:dyDescent="0.25">
      <c r="A63" s="57" t="s">
        <v>135</v>
      </c>
      <c r="B63" s="54" t="s">
        <v>136</v>
      </c>
      <c r="C63" s="55">
        <v>6599</v>
      </c>
      <c r="D63" s="50" t="s">
        <v>144</v>
      </c>
      <c r="E63" s="54">
        <f t="shared" si="0"/>
        <v>7984.79</v>
      </c>
    </row>
    <row r="64" spans="1:8" s="1" customFormat="1" ht="15" customHeight="1" x14ac:dyDescent="0.25">
      <c r="A64" s="54" t="s">
        <v>47</v>
      </c>
      <c r="B64" s="54" t="s">
        <v>186</v>
      </c>
      <c r="C64" s="55">
        <v>8987</v>
      </c>
      <c r="D64" s="50" t="s">
        <v>144</v>
      </c>
      <c r="E64" s="54">
        <f t="shared" si="0"/>
        <v>10874.27</v>
      </c>
    </row>
    <row r="65" spans="1:8" s="1" customFormat="1" ht="15" customHeight="1" x14ac:dyDescent="0.25">
      <c r="A65" s="54"/>
      <c r="B65" s="54"/>
      <c r="C65" s="55"/>
      <c r="D65" s="58"/>
      <c r="E65" s="54"/>
    </row>
    <row r="66" spans="1:8" s="1" customFormat="1" ht="15" customHeight="1" x14ac:dyDescent="0.25">
      <c r="A66" s="54" t="s">
        <v>71</v>
      </c>
      <c r="B66" s="54" t="s">
        <v>187</v>
      </c>
      <c r="C66" s="55">
        <v>1126</v>
      </c>
      <c r="D66" s="50" t="s">
        <v>144</v>
      </c>
      <c r="E66" s="54">
        <f>C66*1.21</f>
        <v>1362.46</v>
      </c>
    </row>
    <row r="67" spans="1:8" s="1" customFormat="1" ht="15" customHeight="1" x14ac:dyDescent="0.25">
      <c r="A67" s="54" t="s">
        <v>188</v>
      </c>
      <c r="B67" s="54" t="s">
        <v>189</v>
      </c>
      <c r="C67" s="55">
        <v>1343</v>
      </c>
      <c r="D67" s="50" t="s">
        <v>144</v>
      </c>
      <c r="E67" s="54">
        <f t="shared" si="0"/>
        <v>1625.03</v>
      </c>
    </row>
    <row r="68" spans="1:8" s="1" customFormat="1" ht="15" customHeight="1" x14ac:dyDescent="0.25">
      <c r="A68" s="54" t="s">
        <v>19</v>
      </c>
      <c r="B68" s="54" t="s">
        <v>190</v>
      </c>
      <c r="C68" s="55">
        <v>1126</v>
      </c>
      <c r="D68" s="50" t="s">
        <v>144</v>
      </c>
      <c r="E68" s="54">
        <f>C68*1.21</f>
        <v>1362.46</v>
      </c>
    </row>
    <row r="69" spans="1:8" ht="15" customHeight="1" x14ac:dyDescent="0.2">
      <c r="A69" s="25"/>
      <c r="B69" s="26"/>
      <c r="C69" s="27"/>
      <c r="D69" s="27"/>
      <c r="E69" s="46"/>
    </row>
    <row r="70" spans="1:8" ht="15" customHeight="1" x14ac:dyDescent="0.2">
      <c r="A70" s="3" t="s">
        <v>82</v>
      </c>
      <c r="B70" s="3" t="s">
        <v>17</v>
      </c>
      <c r="C70" s="39">
        <v>77</v>
      </c>
      <c r="D70" s="46" t="s">
        <v>191</v>
      </c>
      <c r="E70" s="40">
        <f t="shared" ref="E70:E121" si="1">C70*1.21</f>
        <v>93.17</v>
      </c>
      <c r="F70" s="11"/>
      <c r="G70" s="11"/>
      <c r="H70" s="11"/>
    </row>
    <row r="71" spans="1:8" ht="15" customHeight="1" x14ac:dyDescent="0.2">
      <c r="A71" s="3" t="s">
        <v>83</v>
      </c>
      <c r="B71" s="3" t="s">
        <v>18</v>
      </c>
      <c r="C71" s="39">
        <v>82</v>
      </c>
      <c r="D71" s="46" t="s">
        <v>191</v>
      </c>
      <c r="E71" s="40">
        <f t="shared" si="1"/>
        <v>99.22</v>
      </c>
      <c r="F71" s="11"/>
      <c r="G71" s="11"/>
      <c r="H71" s="11"/>
    </row>
    <row r="72" spans="1:8" ht="15" customHeight="1" x14ac:dyDescent="0.2">
      <c r="C72" s="32"/>
      <c r="E72" s="40">
        <f t="shared" si="1"/>
        <v>0</v>
      </c>
    </row>
    <row r="73" spans="1:8" s="1" customFormat="1" ht="15" customHeight="1" x14ac:dyDescent="0.25">
      <c r="A73" s="59" t="s">
        <v>193</v>
      </c>
      <c r="B73" s="51"/>
      <c r="C73" s="52"/>
      <c r="D73" s="52"/>
      <c r="E73" s="53"/>
    </row>
    <row r="74" spans="1:8" ht="15" customHeight="1" x14ac:dyDescent="0.2">
      <c r="A74" s="38" t="s">
        <v>84</v>
      </c>
      <c r="B74" s="38" t="s">
        <v>194</v>
      </c>
      <c r="C74" s="32">
        <v>179.5</v>
      </c>
      <c r="D74" s="50" t="s">
        <v>144</v>
      </c>
      <c r="E74" s="40">
        <f t="shared" si="1"/>
        <v>217.19499999999999</v>
      </c>
      <c r="F74" s="33"/>
      <c r="G74" s="33"/>
      <c r="H74" s="33"/>
    </row>
    <row r="75" spans="1:8" ht="15" customHeight="1" x14ac:dyDescent="0.2">
      <c r="A75" s="38" t="s">
        <v>92</v>
      </c>
      <c r="B75" s="38" t="s">
        <v>112</v>
      </c>
      <c r="C75" s="32">
        <v>45</v>
      </c>
      <c r="D75" s="50" t="s">
        <v>144</v>
      </c>
      <c r="E75" s="40">
        <f t="shared" si="1"/>
        <v>54.449999999999996</v>
      </c>
      <c r="F75" s="33"/>
      <c r="G75" s="33"/>
      <c r="H75" s="33"/>
    </row>
    <row r="76" spans="1:8" ht="15" customHeight="1" x14ac:dyDescent="0.2">
      <c r="A76" s="38" t="s">
        <v>95</v>
      </c>
      <c r="B76" s="38" t="s">
        <v>114</v>
      </c>
      <c r="C76" s="32">
        <v>135</v>
      </c>
      <c r="D76" s="50" t="s">
        <v>144</v>
      </c>
      <c r="E76" s="40">
        <f t="shared" si="1"/>
        <v>163.35</v>
      </c>
      <c r="F76" s="33"/>
      <c r="G76" s="33"/>
      <c r="H76" s="33"/>
    </row>
    <row r="77" spans="1:8" ht="15" customHeight="1" x14ac:dyDescent="0.2">
      <c r="A77" s="38" t="s">
        <v>63</v>
      </c>
      <c r="B77" s="38" t="s">
        <v>115</v>
      </c>
      <c r="C77" s="32">
        <v>359</v>
      </c>
      <c r="D77" s="50" t="s">
        <v>144</v>
      </c>
      <c r="E77" s="40">
        <f t="shared" si="1"/>
        <v>434.39</v>
      </c>
      <c r="F77" s="33"/>
      <c r="G77" s="33"/>
      <c r="H77" s="33"/>
    </row>
    <row r="78" spans="1:8" ht="15" customHeight="1" x14ac:dyDescent="0.2">
      <c r="A78" s="38" t="s">
        <v>64</v>
      </c>
      <c r="B78" s="38" t="s">
        <v>116</v>
      </c>
      <c r="C78" s="32">
        <v>225</v>
      </c>
      <c r="D78" s="50" t="s">
        <v>144</v>
      </c>
      <c r="E78" s="40">
        <f t="shared" si="1"/>
        <v>272.25</v>
      </c>
      <c r="F78" s="33"/>
      <c r="G78" s="33"/>
      <c r="H78" s="33"/>
    </row>
    <row r="79" spans="1:8" ht="15" customHeight="1" x14ac:dyDescent="0.2">
      <c r="A79" s="38" t="s">
        <v>65</v>
      </c>
      <c r="B79" s="38" t="s">
        <v>117</v>
      </c>
      <c r="C79" s="32">
        <v>75</v>
      </c>
      <c r="D79" s="50" t="s">
        <v>191</v>
      </c>
      <c r="E79" s="40">
        <f t="shared" si="1"/>
        <v>90.75</v>
      </c>
      <c r="F79" s="33"/>
      <c r="G79" s="33"/>
      <c r="H79" s="33"/>
    </row>
    <row r="80" spans="1:8" ht="15" customHeight="1" x14ac:dyDescent="0.2">
      <c r="A80" s="38" t="s">
        <v>66</v>
      </c>
      <c r="B80" s="38" t="s">
        <v>118</v>
      </c>
      <c r="C80" s="32">
        <v>135</v>
      </c>
      <c r="D80" s="50" t="s">
        <v>144</v>
      </c>
      <c r="E80" s="40">
        <f t="shared" si="1"/>
        <v>163.35</v>
      </c>
      <c r="F80" s="33"/>
      <c r="G80" s="33"/>
      <c r="H80" s="33"/>
    </row>
    <row r="81" spans="1:8" ht="15" customHeight="1" x14ac:dyDescent="0.2">
      <c r="A81" s="38" t="s">
        <v>67</v>
      </c>
      <c r="B81" s="38" t="s">
        <v>119</v>
      </c>
      <c r="C81" s="32">
        <v>240</v>
      </c>
      <c r="D81" s="50" t="s">
        <v>144</v>
      </c>
      <c r="E81" s="40">
        <f t="shared" si="1"/>
        <v>290.39999999999998</v>
      </c>
      <c r="F81" s="33"/>
      <c r="G81" s="33"/>
      <c r="H81" s="33"/>
    </row>
    <row r="82" spans="1:8" ht="15" customHeight="1" x14ac:dyDescent="0.2">
      <c r="A82" s="38" t="s">
        <v>106</v>
      </c>
      <c r="B82" s="38" t="s">
        <v>120</v>
      </c>
      <c r="C82" s="32">
        <v>329</v>
      </c>
      <c r="D82" s="50" t="s">
        <v>144</v>
      </c>
      <c r="E82" s="40">
        <f t="shared" si="1"/>
        <v>398.09</v>
      </c>
      <c r="F82" s="33"/>
      <c r="G82" s="33"/>
      <c r="H82" s="33"/>
    </row>
    <row r="83" spans="1:8" ht="15" customHeight="1" x14ac:dyDescent="0.2">
      <c r="A83" s="38" t="s">
        <v>68</v>
      </c>
      <c r="B83" s="38" t="s">
        <v>121</v>
      </c>
      <c r="C83" s="32">
        <v>254</v>
      </c>
      <c r="D83" s="50" t="s">
        <v>144</v>
      </c>
      <c r="E83" s="40">
        <f t="shared" si="1"/>
        <v>307.33999999999997</v>
      </c>
      <c r="F83" s="33"/>
      <c r="G83" s="33"/>
      <c r="H83" s="33"/>
    </row>
    <row r="84" spans="1:8" ht="15" customHeight="1" x14ac:dyDescent="0.2">
      <c r="A84" s="38" t="s">
        <v>28</v>
      </c>
      <c r="B84" s="38" t="s">
        <v>122</v>
      </c>
      <c r="C84" s="32">
        <v>210</v>
      </c>
      <c r="D84" s="50" t="s">
        <v>144</v>
      </c>
      <c r="E84" s="40">
        <f t="shared" si="1"/>
        <v>254.1</v>
      </c>
      <c r="F84" s="33"/>
      <c r="G84" s="33"/>
      <c r="H84" s="33"/>
    </row>
    <row r="85" spans="1:8" ht="15" customHeight="1" x14ac:dyDescent="0.2">
      <c r="A85" s="38" t="s">
        <v>32</v>
      </c>
      <c r="B85" s="38" t="s">
        <v>123</v>
      </c>
      <c r="C85" s="32">
        <v>90</v>
      </c>
      <c r="D85" s="50" t="s">
        <v>144</v>
      </c>
      <c r="E85" s="40">
        <f t="shared" si="1"/>
        <v>108.89999999999999</v>
      </c>
      <c r="F85" s="33"/>
      <c r="G85" s="33"/>
      <c r="H85" s="33"/>
    </row>
    <row r="86" spans="1:8" ht="15" customHeight="1" x14ac:dyDescent="0.2">
      <c r="A86" s="38" t="s">
        <v>69</v>
      </c>
      <c r="B86" s="38" t="s">
        <v>124</v>
      </c>
      <c r="C86" s="32">
        <v>45</v>
      </c>
      <c r="D86" s="50" t="s">
        <v>144</v>
      </c>
      <c r="E86" s="40">
        <f t="shared" si="1"/>
        <v>54.449999999999996</v>
      </c>
      <c r="F86" s="33"/>
      <c r="G86" s="33"/>
      <c r="H86" s="33"/>
    </row>
    <row r="87" spans="1:8" ht="15" customHeight="1" x14ac:dyDescent="0.2">
      <c r="A87" s="38" t="s">
        <v>62</v>
      </c>
      <c r="B87" s="38" t="s">
        <v>113</v>
      </c>
      <c r="C87" s="39" t="s">
        <v>16</v>
      </c>
      <c r="D87" s="50" t="s">
        <v>144</v>
      </c>
      <c r="E87" s="33"/>
      <c r="F87" s="33"/>
      <c r="G87" s="33"/>
      <c r="H87" s="33"/>
    </row>
    <row r="88" spans="1:8" ht="15" customHeight="1" x14ac:dyDescent="0.2">
      <c r="A88" s="38" t="s">
        <v>96</v>
      </c>
      <c r="B88" s="38" t="s">
        <v>195</v>
      </c>
      <c r="C88" s="32">
        <v>524</v>
      </c>
      <c r="D88" s="50" t="s">
        <v>144</v>
      </c>
      <c r="E88" s="40">
        <f>C88*1.21</f>
        <v>634.04</v>
      </c>
      <c r="F88" s="33"/>
      <c r="G88" s="33"/>
      <c r="H88" s="33"/>
    </row>
    <row r="89" spans="1:8" ht="15" customHeight="1" x14ac:dyDescent="0.2">
      <c r="A89" s="38" t="s">
        <v>97</v>
      </c>
      <c r="B89" s="38" t="s">
        <v>134</v>
      </c>
      <c r="C89" s="32">
        <v>135</v>
      </c>
      <c r="D89" s="43" t="s">
        <v>191</v>
      </c>
      <c r="E89" s="40">
        <f>C89*1.21</f>
        <v>163.35</v>
      </c>
      <c r="F89" s="33"/>
      <c r="G89" s="33"/>
      <c r="H89" s="33"/>
    </row>
    <row r="90" spans="1:8" ht="15" customHeight="1" x14ac:dyDescent="0.2">
      <c r="A90" s="38" t="s">
        <v>98</v>
      </c>
      <c r="B90" s="38" t="s">
        <v>196</v>
      </c>
      <c r="C90" s="32">
        <v>165</v>
      </c>
      <c r="D90" s="50" t="s">
        <v>144</v>
      </c>
      <c r="E90" s="40">
        <f>C90*1.21</f>
        <v>199.65</v>
      </c>
      <c r="F90" s="33"/>
      <c r="G90" s="33"/>
      <c r="H90" s="33"/>
    </row>
    <row r="91" spans="1:8" ht="15" customHeight="1" x14ac:dyDescent="0.2">
      <c r="A91" s="38" t="s">
        <v>99</v>
      </c>
      <c r="B91" s="38" t="s">
        <v>127</v>
      </c>
      <c r="C91" s="32">
        <v>972</v>
      </c>
      <c r="D91" s="50" t="s">
        <v>144</v>
      </c>
      <c r="E91" s="40">
        <f>C91*1.21</f>
        <v>1176.1199999999999</v>
      </c>
      <c r="F91" s="33"/>
      <c r="G91" s="33"/>
      <c r="H91" s="33"/>
    </row>
    <row r="92" spans="1:8" ht="15" customHeight="1" x14ac:dyDescent="0.2">
      <c r="A92" s="38" t="s">
        <v>107</v>
      </c>
      <c r="B92" s="38" t="s">
        <v>128</v>
      </c>
      <c r="C92" s="32">
        <v>2407</v>
      </c>
      <c r="D92" s="50" t="s">
        <v>144</v>
      </c>
      <c r="E92" s="40">
        <f>C92*1.21</f>
        <v>2912.47</v>
      </c>
      <c r="F92" s="33"/>
      <c r="G92" s="33"/>
      <c r="H92" s="33"/>
    </row>
    <row r="93" spans="1:8" ht="15" customHeight="1" x14ac:dyDescent="0.2">
      <c r="A93" s="38" t="s">
        <v>108</v>
      </c>
      <c r="B93" s="38" t="s">
        <v>129</v>
      </c>
      <c r="C93" s="32">
        <v>613</v>
      </c>
      <c r="D93" s="50" t="s">
        <v>144</v>
      </c>
      <c r="E93" s="40">
        <f>C93*1.21</f>
        <v>741.73</v>
      </c>
      <c r="F93" s="33"/>
      <c r="G93" s="33"/>
      <c r="H93" s="33"/>
    </row>
    <row r="94" spans="1:8" ht="15" customHeight="1" x14ac:dyDescent="0.2">
      <c r="A94" s="38" t="s">
        <v>109</v>
      </c>
      <c r="B94" s="38" t="s">
        <v>130</v>
      </c>
      <c r="C94" s="32">
        <v>494</v>
      </c>
      <c r="D94" s="50" t="s">
        <v>144</v>
      </c>
      <c r="E94" s="40">
        <f>C94*1.21</f>
        <v>597.74</v>
      </c>
      <c r="F94" s="33"/>
      <c r="G94" s="33"/>
      <c r="H94" s="33"/>
    </row>
    <row r="95" spans="1:8" ht="15" customHeight="1" x14ac:dyDescent="0.2">
      <c r="A95" s="38" t="s">
        <v>110</v>
      </c>
      <c r="B95" s="38" t="s">
        <v>131</v>
      </c>
      <c r="C95" s="32">
        <v>434</v>
      </c>
      <c r="D95" s="50" t="s">
        <v>144</v>
      </c>
      <c r="E95" s="40">
        <f>C95*1.21</f>
        <v>525.14</v>
      </c>
      <c r="F95" s="33"/>
      <c r="G95" s="33"/>
      <c r="H95" s="33"/>
    </row>
    <row r="96" spans="1:8" ht="15" customHeight="1" x14ac:dyDescent="0.2">
      <c r="A96" s="38" t="s">
        <v>111</v>
      </c>
      <c r="B96" s="38" t="s">
        <v>132</v>
      </c>
      <c r="C96" s="32">
        <v>329</v>
      </c>
      <c r="D96" s="50" t="s">
        <v>144</v>
      </c>
      <c r="E96" s="40">
        <f>C96*1.21</f>
        <v>398.09</v>
      </c>
      <c r="F96" s="33"/>
      <c r="G96" s="33"/>
      <c r="H96" s="33"/>
    </row>
    <row r="97" spans="1:8" ht="15" customHeight="1" x14ac:dyDescent="0.2">
      <c r="A97" s="38" t="s">
        <v>102</v>
      </c>
      <c r="B97" s="38" t="s">
        <v>103</v>
      </c>
      <c r="C97" s="32">
        <v>389</v>
      </c>
      <c r="D97" s="50" t="s">
        <v>144</v>
      </c>
      <c r="E97" s="40">
        <f t="shared" ref="E97:E100" si="2">C97*1.21</f>
        <v>470.69</v>
      </c>
      <c r="F97" s="33"/>
      <c r="G97" s="33"/>
      <c r="H97" s="33"/>
    </row>
    <row r="98" spans="1:8" ht="15" customHeight="1" x14ac:dyDescent="0.2">
      <c r="A98" s="38" t="s">
        <v>104</v>
      </c>
      <c r="B98" s="38" t="s">
        <v>105</v>
      </c>
      <c r="C98" s="32">
        <v>494</v>
      </c>
      <c r="D98" s="50" t="s">
        <v>144</v>
      </c>
      <c r="E98" s="40">
        <f t="shared" si="2"/>
        <v>597.74</v>
      </c>
      <c r="F98" s="33"/>
      <c r="G98" s="33"/>
      <c r="H98" s="33"/>
    </row>
    <row r="99" spans="1:8" ht="15" customHeight="1" x14ac:dyDescent="0.2">
      <c r="A99" s="34" t="s">
        <v>197</v>
      </c>
      <c r="B99" s="35" t="s">
        <v>199</v>
      </c>
      <c r="C99" s="41">
        <v>1959</v>
      </c>
      <c r="D99" s="50" t="s">
        <v>144</v>
      </c>
      <c r="E99" s="40">
        <f t="shared" si="2"/>
        <v>2370.39</v>
      </c>
    </row>
    <row r="100" spans="1:8" ht="15" customHeight="1" x14ac:dyDescent="0.2">
      <c r="A100" s="34" t="s">
        <v>198</v>
      </c>
      <c r="B100" s="35" t="s">
        <v>200</v>
      </c>
      <c r="C100" s="41">
        <v>2153</v>
      </c>
      <c r="D100" s="50" t="s">
        <v>144</v>
      </c>
      <c r="E100" s="40">
        <f t="shared" si="2"/>
        <v>2605.13</v>
      </c>
    </row>
    <row r="101" spans="1:8" ht="15" customHeight="1" x14ac:dyDescent="0.2">
      <c r="A101" s="38" t="s">
        <v>93</v>
      </c>
      <c r="B101" s="38" t="s">
        <v>125</v>
      </c>
      <c r="C101" s="39" t="s">
        <v>16</v>
      </c>
      <c r="D101" s="50" t="s">
        <v>144</v>
      </c>
      <c r="E101" s="33"/>
      <c r="F101" s="33"/>
      <c r="G101" s="33"/>
      <c r="H101" s="33"/>
    </row>
    <row r="102" spans="1:8" ht="15" customHeight="1" x14ac:dyDescent="0.2">
      <c r="A102" s="38" t="s">
        <v>94</v>
      </c>
      <c r="B102" s="38" t="s">
        <v>126</v>
      </c>
      <c r="C102" s="39" t="s">
        <v>16</v>
      </c>
      <c r="D102" s="50" t="s">
        <v>144</v>
      </c>
      <c r="E102" s="33"/>
      <c r="F102" s="33"/>
      <c r="G102" s="33"/>
      <c r="H102" s="33"/>
    </row>
    <row r="103" spans="1:8" ht="15" customHeight="1" x14ac:dyDescent="0.2">
      <c r="A103" s="38" t="s">
        <v>100</v>
      </c>
      <c r="B103" s="38" t="s">
        <v>101</v>
      </c>
      <c r="C103" s="39" t="s">
        <v>16</v>
      </c>
      <c r="D103" s="50" t="s">
        <v>144</v>
      </c>
      <c r="E103" s="33"/>
      <c r="F103" s="33"/>
      <c r="G103" s="33"/>
      <c r="H103" s="33"/>
    </row>
    <row r="104" spans="1:8" ht="15" customHeight="1" x14ac:dyDescent="0.2">
      <c r="A104" s="37"/>
      <c r="B104" s="38"/>
      <c r="C104" s="32"/>
      <c r="D104" s="33"/>
      <c r="F104" s="33"/>
      <c r="G104" s="33"/>
      <c r="H104" s="33"/>
    </row>
    <row r="105" spans="1:8" ht="15" customHeight="1" x14ac:dyDescent="0.2">
      <c r="A105" s="28" t="s">
        <v>201</v>
      </c>
      <c r="B105" s="60"/>
      <c r="C105" s="61"/>
      <c r="D105" s="62"/>
      <c r="E105" s="63"/>
      <c r="F105" s="33"/>
      <c r="G105" s="33"/>
      <c r="H105" s="33"/>
    </row>
    <row r="106" spans="1:8" ht="15" customHeight="1" x14ac:dyDescent="0.2">
      <c r="A106" s="3" t="s">
        <v>205</v>
      </c>
      <c r="B106" s="3" t="s">
        <v>204</v>
      </c>
      <c r="C106" s="32">
        <v>3015</v>
      </c>
      <c r="D106" s="50" t="s">
        <v>144</v>
      </c>
      <c r="E106" s="40">
        <f t="shared" si="1"/>
        <v>3648.15</v>
      </c>
    </row>
    <row r="107" spans="1:8" ht="15" customHeight="1" x14ac:dyDescent="0.2">
      <c r="A107" s="64" t="s">
        <v>202</v>
      </c>
      <c r="B107" s="3" t="s">
        <v>206</v>
      </c>
      <c r="C107" s="39" t="s">
        <v>16</v>
      </c>
      <c r="D107" s="50" t="s">
        <v>144</v>
      </c>
      <c r="E107" s="40"/>
    </row>
    <row r="108" spans="1:8" ht="15" customHeight="1" x14ac:dyDescent="0.2">
      <c r="A108" s="65" t="s">
        <v>203</v>
      </c>
      <c r="B108" s="3" t="s">
        <v>207</v>
      </c>
      <c r="C108" s="32">
        <v>3373</v>
      </c>
      <c r="D108" s="50" t="s">
        <v>144</v>
      </c>
      <c r="E108" s="40">
        <f t="shared" si="1"/>
        <v>4081.33</v>
      </c>
    </row>
    <row r="109" spans="1:8" ht="15" customHeight="1" x14ac:dyDescent="0.2">
      <c r="C109" s="32"/>
      <c r="E109" s="40"/>
    </row>
    <row r="110" spans="1:8" ht="15" customHeight="1" x14ac:dyDescent="0.2">
      <c r="A110" s="35" t="s">
        <v>208</v>
      </c>
      <c r="B110" s="3" t="s">
        <v>211</v>
      </c>
      <c r="C110" s="41">
        <v>3015</v>
      </c>
      <c r="D110" s="50" t="s">
        <v>144</v>
      </c>
      <c r="E110" s="40">
        <f t="shared" si="1"/>
        <v>3648.15</v>
      </c>
    </row>
    <row r="111" spans="1:8" ht="15" customHeight="1" x14ac:dyDescent="0.2">
      <c r="A111" s="34" t="s">
        <v>209</v>
      </c>
      <c r="B111" s="3" t="s">
        <v>212</v>
      </c>
      <c r="C111" s="39" t="s">
        <v>16</v>
      </c>
      <c r="D111" s="50" t="s">
        <v>144</v>
      </c>
      <c r="E111" s="40"/>
    </row>
    <row r="112" spans="1:8" ht="15" customHeight="1" x14ac:dyDescent="0.2">
      <c r="A112" s="35" t="s">
        <v>210</v>
      </c>
      <c r="B112" s="3" t="s">
        <v>213</v>
      </c>
      <c r="C112" s="32">
        <v>3373</v>
      </c>
      <c r="D112" s="50" t="s">
        <v>144</v>
      </c>
      <c r="E112" s="40">
        <f t="shared" si="1"/>
        <v>4081.33</v>
      </c>
    </row>
    <row r="113" spans="1:8" ht="15" customHeight="1" x14ac:dyDescent="0.2">
      <c r="A113" s="35"/>
      <c r="C113" s="32"/>
      <c r="D113" s="50"/>
      <c r="E113" s="40"/>
    </row>
    <row r="114" spans="1:8" s="1" customFormat="1" ht="15" customHeight="1" x14ac:dyDescent="0.25">
      <c r="A114" s="47" t="s">
        <v>181</v>
      </c>
      <c r="B114" s="48" t="s">
        <v>133</v>
      </c>
      <c r="C114" s="49" t="s">
        <v>16</v>
      </c>
      <c r="D114" s="50"/>
      <c r="E114" s="2"/>
    </row>
    <row r="115" spans="1:8" ht="15" customHeight="1" x14ac:dyDescent="0.2">
      <c r="C115" s="32"/>
      <c r="E115" s="40">
        <f t="shared" si="1"/>
        <v>0</v>
      </c>
    </row>
    <row r="116" spans="1:8" ht="15" customHeight="1" x14ac:dyDescent="0.2">
      <c r="A116" s="3" t="s">
        <v>214</v>
      </c>
      <c r="C116" s="32"/>
      <c r="E116" s="40">
        <f t="shared" si="1"/>
        <v>0</v>
      </c>
    </row>
    <row r="117" spans="1:8" ht="15" customHeight="1" x14ac:dyDescent="0.2">
      <c r="C117" s="32"/>
      <c r="E117" s="40">
        <f t="shared" si="1"/>
        <v>0</v>
      </c>
    </row>
    <row r="118" spans="1:8" ht="15" customHeight="1" x14ac:dyDescent="0.2">
      <c r="A118" s="28" t="s">
        <v>215</v>
      </c>
      <c r="B118" s="60"/>
      <c r="C118" s="61"/>
      <c r="D118" s="62"/>
      <c r="E118" s="63"/>
      <c r="F118" s="33"/>
      <c r="G118" s="33"/>
      <c r="H118" s="33"/>
    </row>
    <row r="119" spans="1:8" ht="15" customHeight="1" x14ac:dyDescent="0.2">
      <c r="A119" s="3" t="s">
        <v>23</v>
      </c>
      <c r="B119" s="3" t="s">
        <v>2</v>
      </c>
      <c r="C119" s="32">
        <v>1302</v>
      </c>
      <c r="D119" s="50" t="s">
        <v>144</v>
      </c>
      <c r="E119" s="40">
        <f>C119*1.21</f>
        <v>1575.4199999999998</v>
      </c>
    </row>
    <row r="120" spans="1:8" ht="15" customHeight="1" x14ac:dyDescent="0.2">
      <c r="A120" s="3" t="s">
        <v>24</v>
      </c>
      <c r="B120" s="3" t="s">
        <v>1</v>
      </c>
      <c r="C120" s="32">
        <v>107</v>
      </c>
      <c r="D120" s="10" t="s">
        <v>191</v>
      </c>
      <c r="E120" s="40">
        <f t="shared" si="1"/>
        <v>129.47</v>
      </c>
    </row>
    <row r="121" spans="1:8" ht="15" customHeight="1" x14ac:dyDescent="0.2">
      <c r="A121" s="3" t="s">
        <v>25</v>
      </c>
      <c r="B121" s="3" t="s">
        <v>219</v>
      </c>
      <c r="C121" s="32">
        <v>1721</v>
      </c>
      <c r="D121" s="50" t="s">
        <v>144</v>
      </c>
      <c r="E121" s="40">
        <f t="shared" si="1"/>
        <v>2082.41</v>
      </c>
    </row>
    <row r="122" spans="1:8" ht="15" customHeight="1" x14ac:dyDescent="0.2">
      <c r="A122" s="3" t="s">
        <v>26</v>
      </c>
      <c r="B122" s="3" t="s">
        <v>7</v>
      </c>
      <c r="C122" s="32">
        <v>1313</v>
      </c>
      <c r="D122" s="50" t="s">
        <v>144</v>
      </c>
      <c r="E122" s="40">
        <f t="shared" ref="E122:E164" si="3">C122*1.21</f>
        <v>1588.73</v>
      </c>
    </row>
    <row r="123" spans="1:8" ht="15" customHeight="1" x14ac:dyDescent="0.2">
      <c r="A123" s="3" t="s">
        <v>27</v>
      </c>
      <c r="B123" s="3" t="s">
        <v>6</v>
      </c>
      <c r="C123" s="32">
        <v>718</v>
      </c>
      <c r="D123" s="50" t="s">
        <v>144</v>
      </c>
      <c r="E123" s="40">
        <f t="shared" si="3"/>
        <v>868.78</v>
      </c>
    </row>
    <row r="124" spans="1:8" ht="15" customHeight="1" x14ac:dyDescent="0.2">
      <c r="A124" s="3" t="s">
        <v>29</v>
      </c>
      <c r="B124" s="3" t="s">
        <v>220</v>
      </c>
      <c r="C124" s="32">
        <v>165</v>
      </c>
      <c r="D124" s="10" t="s">
        <v>191</v>
      </c>
      <c r="E124" s="40">
        <f>C124*1.21</f>
        <v>199.65</v>
      </c>
    </row>
    <row r="125" spans="1:8" ht="15" customHeight="1" x14ac:dyDescent="0.2">
      <c r="A125" s="3" t="s">
        <v>31</v>
      </c>
      <c r="B125" s="3" t="s">
        <v>9</v>
      </c>
      <c r="C125" s="32">
        <v>753</v>
      </c>
      <c r="D125" s="10" t="s">
        <v>191</v>
      </c>
      <c r="E125" s="40">
        <f>C125*1.21</f>
        <v>911.13</v>
      </c>
    </row>
    <row r="126" spans="1:8" ht="15" customHeight="1" x14ac:dyDescent="0.2">
      <c r="A126" s="3" t="s">
        <v>28</v>
      </c>
      <c r="B126" s="3" t="s">
        <v>218</v>
      </c>
      <c r="C126" s="32">
        <v>210</v>
      </c>
      <c r="D126" s="50" t="s">
        <v>144</v>
      </c>
      <c r="E126" s="40">
        <f t="shared" si="3"/>
        <v>254.1</v>
      </c>
    </row>
    <row r="127" spans="1:8" ht="15" customHeight="1" x14ac:dyDescent="0.2">
      <c r="A127" s="3" t="s">
        <v>30</v>
      </c>
      <c r="B127" s="3" t="s">
        <v>221</v>
      </c>
      <c r="C127" s="32">
        <v>180</v>
      </c>
      <c r="D127" s="50" t="s">
        <v>144</v>
      </c>
      <c r="E127" s="40">
        <f t="shared" si="3"/>
        <v>217.79999999999998</v>
      </c>
    </row>
    <row r="128" spans="1:8" ht="15" customHeight="1" x14ac:dyDescent="0.2">
      <c r="A128" s="3" t="s">
        <v>32</v>
      </c>
      <c r="B128" s="3" t="s">
        <v>222</v>
      </c>
      <c r="C128" s="32">
        <v>90</v>
      </c>
      <c r="D128" s="50" t="s">
        <v>144</v>
      </c>
      <c r="E128" s="40">
        <f t="shared" si="3"/>
        <v>108.89999999999999</v>
      </c>
    </row>
    <row r="129" spans="1:8" ht="15" customHeight="1" x14ac:dyDescent="0.2">
      <c r="A129" s="3" t="s">
        <v>22</v>
      </c>
      <c r="B129" s="3" t="s">
        <v>0</v>
      </c>
      <c r="C129" s="32">
        <v>45</v>
      </c>
      <c r="D129" s="50" t="s">
        <v>144</v>
      </c>
      <c r="E129" s="40">
        <f>C129*1.21</f>
        <v>54.449999999999996</v>
      </c>
    </row>
    <row r="130" spans="1:8" ht="15" customHeight="1" x14ac:dyDescent="0.2">
      <c r="A130" s="3" t="s">
        <v>216</v>
      </c>
      <c r="B130" s="3" t="s">
        <v>217</v>
      </c>
      <c r="C130" s="32">
        <v>421</v>
      </c>
      <c r="D130" s="50" t="s">
        <v>144</v>
      </c>
      <c r="E130" s="40">
        <f>C130*1.21</f>
        <v>509.40999999999997</v>
      </c>
    </row>
    <row r="131" spans="1:8" ht="15" customHeight="1" x14ac:dyDescent="0.2">
      <c r="A131" s="3" t="s">
        <v>34</v>
      </c>
      <c r="B131" s="42" t="s">
        <v>223</v>
      </c>
      <c r="C131" s="32">
        <v>271</v>
      </c>
      <c r="D131" s="10" t="s">
        <v>191</v>
      </c>
      <c r="E131" s="40">
        <f>C131*1.21</f>
        <v>327.90999999999997</v>
      </c>
    </row>
    <row r="132" spans="1:8" ht="15" customHeight="1" x14ac:dyDescent="0.2">
      <c r="A132" s="3" t="s">
        <v>35</v>
      </c>
      <c r="B132" s="42" t="s">
        <v>224</v>
      </c>
      <c r="C132" s="32">
        <v>240</v>
      </c>
      <c r="D132" s="10" t="s">
        <v>191</v>
      </c>
      <c r="E132" s="40">
        <f>C132*1.21</f>
        <v>290.39999999999998</v>
      </c>
    </row>
    <row r="133" spans="1:8" ht="15" customHeight="1" x14ac:dyDescent="0.2">
      <c r="A133" s="3" t="s">
        <v>36</v>
      </c>
      <c r="B133" s="42" t="s">
        <v>225</v>
      </c>
      <c r="C133" s="32">
        <v>229</v>
      </c>
      <c r="D133" s="10" t="s">
        <v>191</v>
      </c>
      <c r="E133" s="40">
        <f>C133*1.21</f>
        <v>277.08999999999997</v>
      </c>
    </row>
    <row r="134" spans="1:8" ht="15" customHeight="1" x14ac:dyDescent="0.2">
      <c r="A134" s="3" t="s">
        <v>37</v>
      </c>
      <c r="B134" s="42" t="s">
        <v>3</v>
      </c>
      <c r="C134" s="32">
        <v>484</v>
      </c>
      <c r="D134" s="50" t="s">
        <v>144</v>
      </c>
      <c r="E134" s="40">
        <f>C134*1.21</f>
        <v>585.64</v>
      </c>
    </row>
    <row r="135" spans="1:8" ht="15" customHeight="1" x14ac:dyDescent="0.2">
      <c r="A135" s="3" t="s">
        <v>33</v>
      </c>
      <c r="B135" s="42" t="s">
        <v>8</v>
      </c>
      <c r="C135" s="32">
        <v>105</v>
      </c>
      <c r="D135" s="50" t="s">
        <v>144</v>
      </c>
      <c r="E135" s="40">
        <f t="shared" si="3"/>
        <v>127.05</v>
      </c>
    </row>
    <row r="136" spans="1:8" ht="15" customHeight="1" x14ac:dyDescent="0.2">
      <c r="A136" s="3" t="s">
        <v>38</v>
      </c>
      <c r="B136" s="42" t="s">
        <v>5</v>
      </c>
      <c r="C136" s="32">
        <v>135</v>
      </c>
      <c r="D136" s="50" t="s">
        <v>144</v>
      </c>
      <c r="E136" s="40">
        <f t="shared" si="3"/>
        <v>163.35</v>
      </c>
    </row>
    <row r="137" spans="1:8" ht="15" customHeight="1" x14ac:dyDescent="0.2">
      <c r="A137" s="3" t="s">
        <v>39</v>
      </c>
      <c r="B137" s="42" t="s">
        <v>4</v>
      </c>
      <c r="C137" s="32">
        <v>299</v>
      </c>
      <c r="D137" s="50" t="s">
        <v>144</v>
      </c>
      <c r="E137" s="40">
        <f t="shared" si="3"/>
        <v>361.78999999999996</v>
      </c>
    </row>
    <row r="138" spans="1:8" ht="15" customHeight="1" x14ac:dyDescent="0.2">
      <c r="B138" s="42"/>
      <c r="C138" s="32"/>
      <c r="E138" s="40">
        <f t="shared" si="3"/>
        <v>0</v>
      </c>
    </row>
    <row r="139" spans="1:8" ht="15" customHeight="1" x14ac:dyDescent="0.2">
      <c r="A139" s="28" t="s">
        <v>233</v>
      </c>
      <c r="B139" s="60"/>
      <c r="C139" s="61"/>
      <c r="D139" s="62"/>
      <c r="E139" s="63"/>
      <c r="F139" s="33"/>
      <c r="G139" s="33"/>
      <c r="H139" s="33"/>
    </row>
    <row r="140" spans="1:8" ht="15" customHeight="1" x14ac:dyDescent="0.2">
      <c r="A140" s="35" t="s">
        <v>227</v>
      </c>
      <c r="B140" s="3" t="s">
        <v>230</v>
      </c>
      <c r="C140" s="32">
        <v>3180</v>
      </c>
      <c r="D140" s="50" t="s">
        <v>144</v>
      </c>
      <c r="E140" s="40">
        <f t="shared" si="3"/>
        <v>3847.7999999999997</v>
      </c>
    </row>
    <row r="141" spans="1:8" ht="15" customHeight="1" x14ac:dyDescent="0.2">
      <c r="A141" s="34" t="s">
        <v>228</v>
      </c>
      <c r="B141" s="3" t="s">
        <v>231</v>
      </c>
      <c r="C141" s="39" t="s">
        <v>16</v>
      </c>
      <c r="D141" s="50" t="s">
        <v>144</v>
      </c>
      <c r="E141" s="40"/>
    </row>
    <row r="142" spans="1:8" ht="15" customHeight="1" x14ac:dyDescent="0.2">
      <c r="A142" s="35" t="s">
        <v>229</v>
      </c>
      <c r="B142" s="3" t="s">
        <v>232</v>
      </c>
      <c r="C142" s="32">
        <v>3615</v>
      </c>
      <c r="D142" s="50" t="s">
        <v>144</v>
      </c>
      <c r="E142" s="40">
        <f t="shared" si="3"/>
        <v>4374.1499999999996</v>
      </c>
    </row>
    <row r="143" spans="1:8" ht="15" customHeight="1" x14ac:dyDescent="0.2">
      <c r="C143" s="32"/>
      <c r="E143" s="40">
        <f t="shared" si="3"/>
        <v>0</v>
      </c>
    </row>
    <row r="144" spans="1:8" ht="15" customHeight="1" x14ac:dyDescent="0.2">
      <c r="A144" s="35" t="s">
        <v>234</v>
      </c>
      <c r="B144" s="3" t="s">
        <v>239</v>
      </c>
      <c r="C144" s="32">
        <v>5565</v>
      </c>
      <c r="D144" s="50" t="s">
        <v>144</v>
      </c>
      <c r="E144" s="40">
        <f t="shared" si="3"/>
        <v>6733.65</v>
      </c>
      <c r="F144" s="40"/>
    </row>
    <row r="145" spans="1:8" ht="15" customHeight="1" x14ac:dyDescent="0.2">
      <c r="C145" s="32"/>
      <c r="D145" s="40"/>
      <c r="E145" s="40"/>
      <c r="F145" s="40"/>
    </row>
    <row r="146" spans="1:8" ht="15" customHeight="1" x14ac:dyDescent="0.2">
      <c r="A146" s="35" t="s">
        <v>235</v>
      </c>
      <c r="B146" s="3" t="s">
        <v>238</v>
      </c>
      <c r="C146" s="32">
        <v>5130</v>
      </c>
      <c r="D146" s="50" t="s">
        <v>144</v>
      </c>
      <c r="E146" s="40">
        <f t="shared" si="3"/>
        <v>6207.3</v>
      </c>
      <c r="F146" s="40"/>
    </row>
    <row r="147" spans="1:8" ht="15" customHeight="1" x14ac:dyDescent="0.2">
      <c r="A147" s="34" t="s">
        <v>236</v>
      </c>
      <c r="B147" s="3" t="s">
        <v>240</v>
      </c>
      <c r="C147" s="39" t="s">
        <v>16</v>
      </c>
      <c r="D147" s="50" t="s">
        <v>144</v>
      </c>
      <c r="E147" s="40"/>
      <c r="F147" s="40"/>
    </row>
    <row r="148" spans="1:8" ht="15" customHeight="1" x14ac:dyDescent="0.2">
      <c r="A148" s="35" t="s">
        <v>237</v>
      </c>
      <c r="B148" s="3" t="s">
        <v>241</v>
      </c>
      <c r="C148" s="32">
        <v>5546</v>
      </c>
      <c r="D148" s="50" t="s">
        <v>144</v>
      </c>
      <c r="E148" s="40">
        <f t="shared" si="3"/>
        <v>6710.66</v>
      </c>
      <c r="F148" s="40"/>
    </row>
    <row r="149" spans="1:8" ht="15" customHeight="1" x14ac:dyDescent="0.2">
      <c r="A149" s="35"/>
      <c r="C149" s="32"/>
      <c r="D149" s="40"/>
      <c r="E149" s="40"/>
      <c r="F149" s="40"/>
    </row>
    <row r="150" spans="1:8" ht="15" customHeight="1" x14ac:dyDescent="0.2">
      <c r="A150" s="47" t="s">
        <v>181</v>
      </c>
      <c r="B150" s="48" t="s">
        <v>133</v>
      </c>
      <c r="C150" s="49" t="s">
        <v>16</v>
      </c>
      <c r="D150" s="40"/>
      <c r="E150" s="40"/>
      <c r="F150" s="40"/>
    </row>
    <row r="151" spans="1:8" ht="15" customHeight="1" x14ac:dyDescent="0.2">
      <c r="A151" s="8"/>
      <c r="C151" s="32"/>
      <c r="D151" s="40"/>
      <c r="E151" s="40"/>
      <c r="F151" s="40"/>
    </row>
    <row r="152" spans="1:8" ht="15" customHeight="1" x14ac:dyDescent="0.2">
      <c r="A152" s="28" t="s">
        <v>226</v>
      </c>
      <c r="B152" s="60"/>
      <c r="C152" s="61"/>
      <c r="D152" s="62"/>
      <c r="E152" s="63"/>
      <c r="F152" s="33"/>
      <c r="G152" s="33"/>
      <c r="H152" s="33"/>
    </row>
    <row r="153" spans="1:8" ht="15" customHeight="1" x14ac:dyDescent="0.2">
      <c r="A153" s="3" t="s">
        <v>45</v>
      </c>
      <c r="B153" s="42" t="s">
        <v>46</v>
      </c>
      <c r="C153" s="32">
        <v>524</v>
      </c>
      <c r="D153" s="50" t="s">
        <v>191</v>
      </c>
      <c r="E153" s="40">
        <f t="shared" si="3"/>
        <v>634.04</v>
      </c>
      <c r="F153" s="40"/>
    </row>
    <row r="154" spans="1:8" ht="15" customHeight="1" x14ac:dyDescent="0.2">
      <c r="A154" s="3" t="s">
        <v>41</v>
      </c>
      <c r="B154" s="42" t="s">
        <v>10</v>
      </c>
      <c r="C154" s="32">
        <v>1062</v>
      </c>
      <c r="D154" s="50" t="s">
        <v>144</v>
      </c>
      <c r="E154" s="40">
        <f t="shared" si="3"/>
        <v>1285.02</v>
      </c>
      <c r="F154" s="40"/>
    </row>
    <row r="155" spans="1:8" ht="15" customHeight="1" x14ac:dyDescent="0.2">
      <c r="A155" s="3" t="s">
        <v>48</v>
      </c>
      <c r="B155" s="42" t="s">
        <v>49</v>
      </c>
      <c r="C155" s="32">
        <v>1884</v>
      </c>
      <c r="D155" s="50" t="s">
        <v>144</v>
      </c>
      <c r="E155" s="40">
        <f t="shared" si="3"/>
        <v>2279.64</v>
      </c>
      <c r="F155" s="40"/>
    </row>
    <row r="156" spans="1:8" ht="15" customHeight="1" x14ac:dyDescent="0.2">
      <c r="A156" s="3" t="s">
        <v>42</v>
      </c>
      <c r="B156" s="42" t="s">
        <v>50</v>
      </c>
      <c r="C156" s="32">
        <v>495</v>
      </c>
      <c r="D156" s="50" t="s">
        <v>144</v>
      </c>
      <c r="E156" s="40">
        <f t="shared" si="3"/>
        <v>598.94999999999993</v>
      </c>
      <c r="F156" s="40"/>
    </row>
    <row r="157" spans="1:8" ht="15" customHeight="1" x14ac:dyDescent="0.2">
      <c r="A157" s="3" t="s">
        <v>51</v>
      </c>
      <c r="B157" s="42" t="s">
        <v>52</v>
      </c>
      <c r="C157" s="32">
        <v>2273</v>
      </c>
      <c r="D157" s="50" t="s">
        <v>144</v>
      </c>
      <c r="E157" s="40">
        <f t="shared" si="3"/>
        <v>2750.33</v>
      </c>
      <c r="F157" s="40"/>
    </row>
    <row r="158" spans="1:8" ht="15" customHeight="1" x14ac:dyDescent="0.2">
      <c r="A158" s="3" t="s">
        <v>43</v>
      </c>
      <c r="B158" s="42" t="s">
        <v>242</v>
      </c>
      <c r="C158" s="32">
        <v>809</v>
      </c>
      <c r="D158" s="46" t="s">
        <v>191</v>
      </c>
      <c r="E158" s="40">
        <f t="shared" si="3"/>
        <v>978.89</v>
      </c>
      <c r="F158" s="40"/>
    </row>
    <row r="159" spans="1:8" ht="15" customHeight="1" x14ac:dyDescent="0.2">
      <c r="A159" s="3" t="s">
        <v>53</v>
      </c>
      <c r="B159" s="42" t="s">
        <v>243</v>
      </c>
      <c r="C159" s="32">
        <v>1779</v>
      </c>
      <c r="D159" s="46" t="s">
        <v>191</v>
      </c>
      <c r="E159" s="40">
        <f t="shared" si="3"/>
        <v>2152.59</v>
      </c>
      <c r="F159" s="40"/>
    </row>
    <row r="160" spans="1:8" ht="15" customHeight="1" x14ac:dyDescent="0.2">
      <c r="A160" s="3" t="s">
        <v>40</v>
      </c>
      <c r="B160" s="42" t="s">
        <v>246</v>
      </c>
      <c r="C160" s="32">
        <v>449</v>
      </c>
      <c r="D160" s="46" t="s">
        <v>191</v>
      </c>
      <c r="E160" s="40">
        <f t="shared" si="3"/>
        <v>543.29</v>
      </c>
      <c r="F160" s="40"/>
    </row>
    <row r="161" spans="1:8" ht="15" customHeight="1" x14ac:dyDescent="0.2">
      <c r="A161" s="3" t="s">
        <v>245</v>
      </c>
      <c r="B161" s="42" t="s">
        <v>247</v>
      </c>
      <c r="C161" s="32">
        <v>1166</v>
      </c>
      <c r="D161" s="46" t="s">
        <v>191</v>
      </c>
      <c r="E161" s="40">
        <f t="shared" si="3"/>
        <v>1410.86</v>
      </c>
      <c r="F161" s="40"/>
    </row>
    <row r="162" spans="1:8" ht="15" customHeight="1" x14ac:dyDescent="0.2">
      <c r="A162" s="3" t="s">
        <v>54</v>
      </c>
      <c r="B162" s="42" t="s">
        <v>55</v>
      </c>
      <c r="C162" s="32">
        <v>598</v>
      </c>
      <c r="D162" s="50" t="s">
        <v>144</v>
      </c>
      <c r="E162" s="40">
        <f t="shared" si="3"/>
        <v>723.57999999999993</v>
      </c>
      <c r="F162" s="40"/>
    </row>
    <row r="163" spans="1:8" ht="15" customHeight="1" x14ac:dyDescent="0.2">
      <c r="A163" s="3" t="s">
        <v>44</v>
      </c>
      <c r="B163" s="42" t="s">
        <v>244</v>
      </c>
      <c r="C163" s="32">
        <v>285</v>
      </c>
      <c r="D163" s="46" t="s">
        <v>248</v>
      </c>
      <c r="E163" s="40">
        <f t="shared" si="3"/>
        <v>344.84999999999997</v>
      </c>
      <c r="F163" s="40"/>
    </row>
    <row r="164" spans="1:8" ht="15" customHeight="1" x14ac:dyDescent="0.2">
      <c r="A164" s="3" t="s">
        <v>22</v>
      </c>
      <c r="B164" s="3" t="s">
        <v>56</v>
      </c>
      <c r="C164" s="32">
        <v>45</v>
      </c>
      <c r="D164" s="50" t="s">
        <v>144</v>
      </c>
      <c r="E164" s="40">
        <f t="shared" si="3"/>
        <v>54.449999999999996</v>
      </c>
      <c r="F164" s="40"/>
    </row>
    <row r="165" spans="1:8" ht="15" customHeight="1" x14ac:dyDescent="0.2">
      <c r="E165" s="40"/>
    </row>
    <row r="166" spans="1:8" ht="15" customHeight="1" x14ac:dyDescent="0.2">
      <c r="A166" s="28" t="s">
        <v>249</v>
      </c>
      <c r="B166" s="60"/>
      <c r="C166" s="61"/>
      <c r="D166" s="62"/>
      <c r="E166" s="63"/>
      <c r="F166" s="33"/>
      <c r="G166" s="33"/>
      <c r="H166" s="33"/>
    </row>
    <row r="167" spans="1:8" ht="15" customHeight="1" x14ac:dyDescent="0.2">
      <c r="A167" s="3" t="s">
        <v>57</v>
      </c>
      <c r="B167" s="9" t="s">
        <v>250</v>
      </c>
      <c r="C167" s="32">
        <v>3423</v>
      </c>
      <c r="D167" s="50" t="s">
        <v>144</v>
      </c>
      <c r="E167" s="40">
        <f>C167*1.21</f>
        <v>4141.83</v>
      </c>
    </row>
    <row r="168" spans="1:8" ht="15" customHeight="1" x14ac:dyDescent="0.2">
      <c r="C168" s="32"/>
      <c r="E168" s="40"/>
    </row>
    <row r="169" spans="1:8" ht="15" customHeight="1" x14ac:dyDescent="0.2">
      <c r="A169" s="3" t="s">
        <v>58</v>
      </c>
      <c r="B169" s="3" t="s">
        <v>59</v>
      </c>
      <c r="C169" s="49" t="s">
        <v>16</v>
      </c>
    </row>
    <row r="173" spans="1:8" ht="15" customHeight="1" x14ac:dyDescent="0.2">
      <c r="A173" s="3" t="s">
        <v>20</v>
      </c>
    </row>
    <row r="174" spans="1:8" ht="15" customHeight="1" x14ac:dyDescent="0.2">
      <c r="A174" s="3" t="s">
        <v>21</v>
      </c>
    </row>
  </sheetData>
  <mergeCells count="2">
    <mergeCell ref="B4:E4"/>
    <mergeCell ref="C5:E5"/>
  </mergeCells>
  <phoneticPr fontId="0" type="noConversion"/>
  <hyperlinks>
    <hyperlink ref="E3" r:id="rId1" xr:uid="{484BC042-70E2-46CE-9DAC-76A182450DC4}"/>
  </hyperlinks>
  <printOptions horizontalCentered="1" gridLines="1" gridLinesSet="0"/>
  <pageMargins left="0.19685039370078741" right="0.19685039370078741" top="0.78740157480314965" bottom="0.78740157480314965" header="0.35433070866141736" footer="0.51181102362204722"/>
  <pageSetup paperSize="9" scale="90" orientation="portrait" horizontalDpi="300" verticalDpi="300" r:id="rId2"/>
  <headerFooter alignWithMargins="0">
    <oddFooter>&amp;L&amp;"Calibri,Standaard"&amp;D&amp;CPagina&amp;P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NEXO</vt:lpstr>
      <vt:lpstr>NEXO!Afdruktitels</vt:lpstr>
    </vt:vector>
  </TitlesOfParts>
  <Company>IEMKE ROOS AUDIO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Nexo</dc:title>
  <dc:creator>IEMKE ROOS AUDIO B.V.</dc:creator>
  <cp:lastModifiedBy>Wilma Worst</cp:lastModifiedBy>
  <cp:lastPrinted>2018-08-23T10:15:58Z</cp:lastPrinted>
  <dcterms:created xsi:type="dcterms:W3CDTF">1998-01-26T11:14:18Z</dcterms:created>
  <dcterms:modified xsi:type="dcterms:W3CDTF">2018-08-23T10:16:29Z</dcterms:modified>
</cp:coreProperties>
</file>